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Data\AG02092\my stuff\marriage ministry\"/>
    </mc:Choice>
  </mc:AlternateContent>
  <bookViews>
    <workbookView xWindow="0" yWindow="0" windowWidth="17670" windowHeight="6930" firstSheet="2" activeTab="2"/>
  </bookViews>
  <sheets>
    <sheet name="Wedding Budget" sheetId="11" r:id="rId1"/>
    <sheet name="GL - Bride" sheetId="3" r:id="rId2"/>
    <sheet name="Food Menu" sheetId="4" r:id="rId3"/>
    <sheet name="Task List" sheetId="1" r:id="rId4"/>
    <sheet name="Day of Timeline" sheetId="5" r:id="rId5"/>
    <sheet name="Last Week TL" sheetId="6" r:id="rId6"/>
    <sheet name="Seating Plan" sheetId="7" r:id="rId7"/>
    <sheet name="GL" sheetId="8" r:id="rId8"/>
    <sheet name="Reception" sheetId="9" r:id="rId9"/>
    <sheet name="GL - Groom" sheetId="2" r:id="rId10"/>
  </sheets>
  <definedNames>
    <definedName name="_xlnm.Print_Area" localSheetId="8">Reception!$A:$I</definedName>
  </definedNames>
  <calcPr calcId="152511"/>
</workbook>
</file>

<file path=xl/calcChain.xml><?xml version="1.0" encoding="utf-8"?>
<calcChain xmlns="http://schemas.openxmlformats.org/spreadsheetml/2006/main">
  <c r="F5" i="11" l="1"/>
  <c r="F6" i="11"/>
  <c r="F7" i="11"/>
  <c r="F9" i="11"/>
  <c r="F10" i="11"/>
  <c r="F56" i="11" s="1"/>
  <c r="B59" i="11" s="1"/>
  <c r="F11" i="11"/>
  <c r="F12" i="11"/>
  <c r="F13" i="11"/>
  <c r="F14" i="11"/>
  <c r="F15" i="11"/>
  <c r="F16" i="11"/>
  <c r="F17" i="11"/>
  <c r="F18" i="11"/>
  <c r="F19" i="11"/>
  <c r="F20" i="11"/>
  <c r="F21" i="11"/>
  <c r="F22" i="11"/>
  <c r="F24" i="11"/>
  <c r="F25" i="11"/>
  <c r="F26" i="11"/>
  <c r="F27" i="11"/>
  <c r="F28" i="11"/>
  <c r="F29" i="11"/>
  <c r="F30" i="11"/>
  <c r="F31" i="11"/>
  <c r="F32" i="11"/>
  <c r="F34" i="11"/>
  <c r="F35" i="11"/>
  <c r="F37" i="11"/>
  <c r="F39" i="11"/>
  <c r="F40" i="11"/>
  <c r="F41" i="11"/>
  <c r="F43" i="11"/>
  <c r="F44" i="11"/>
  <c r="F46" i="11"/>
  <c r="F48" i="11"/>
  <c r="F49" i="11"/>
  <c r="F51" i="11"/>
  <c r="F52" i="11"/>
  <c r="F53" i="11"/>
  <c r="C56" i="11"/>
  <c r="D56" i="11"/>
  <c r="E56" i="11"/>
  <c r="E60" i="11"/>
  <c r="E61" i="11"/>
  <c r="E62" i="11"/>
  <c r="E63" i="11"/>
  <c r="C64" i="11"/>
  <c r="G71" i="11"/>
  <c r="G72" i="11"/>
  <c r="C74" i="11"/>
  <c r="G73" i="11" l="1"/>
  <c r="E59" i="11"/>
  <c r="B64" i="11"/>
  <c r="E64" i="11" s="1"/>
  <c r="M18" i="9"/>
  <c r="P8" i="9"/>
  <c r="P7" i="9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Q42" i="8"/>
  <c r="P42" i="8"/>
  <c r="O42" i="8"/>
  <c r="X10" i="4"/>
  <c r="W10" i="4"/>
  <c r="V10" i="4"/>
  <c r="U10" i="4"/>
  <c r="T10" i="4"/>
  <c r="S10" i="4"/>
  <c r="M9" i="4"/>
  <c r="K9" i="4"/>
  <c r="I9" i="4"/>
  <c r="I10" i="4" s="1"/>
  <c r="G9" i="4"/>
  <c r="E9" i="4"/>
  <c r="W40" i="3"/>
  <c r="V40" i="3"/>
  <c r="U40" i="3"/>
  <c r="Q40" i="3"/>
  <c r="P40" i="3"/>
  <c r="O40" i="3"/>
  <c r="K40" i="3"/>
  <c r="J40" i="3"/>
  <c r="I40" i="3"/>
  <c r="E40" i="3"/>
  <c r="D40" i="3"/>
  <c r="C40" i="3"/>
  <c r="AD34" i="2"/>
  <c r="AC34" i="2"/>
  <c r="AB34" i="2"/>
  <c r="Y34" i="2"/>
  <c r="X34" i="2"/>
  <c r="W34" i="2"/>
  <c r="T34" i="2"/>
  <c r="S34" i="2"/>
  <c r="R34" i="2"/>
  <c r="O34" i="2"/>
  <c r="N34" i="2"/>
  <c r="M34" i="2"/>
  <c r="J34" i="2"/>
  <c r="I34" i="2"/>
  <c r="H34" i="2"/>
  <c r="E34" i="2"/>
  <c r="D34" i="2"/>
  <c r="C34" i="2"/>
  <c r="AG21" i="2"/>
  <c r="AG19" i="2" l="1"/>
  <c r="AG20" i="2"/>
  <c r="AL19" i="3"/>
  <c r="AL20" i="3"/>
  <c r="AL21" i="3"/>
  <c r="P9" i="9"/>
</calcChain>
</file>

<file path=xl/comments1.xml><?xml version="1.0" encoding="utf-8"?>
<comments xmlns="http://schemas.openxmlformats.org/spreadsheetml/2006/main">
  <authors>
    <author>Rachael Jegede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</rPr>
          <t>Rachael Jegede:</t>
        </r>
        <r>
          <rPr>
            <sz val="9"/>
            <color indexed="81"/>
            <rFont val="Tahoma"/>
            <family val="2"/>
          </rPr>
          <t xml:space="preserve">
plus 600 for staff and cutlery</t>
        </r>
      </text>
    </comment>
  </commentList>
</comments>
</file>

<file path=xl/sharedStrings.xml><?xml version="1.0" encoding="utf-8"?>
<sst xmlns="http://schemas.openxmlformats.org/spreadsheetml/2006/main" count="551" uniqueCount="387">
  <si>
    <t>Task</t>
  </si>
  <si>
    <t>Due Date</t>
  </si>
  <si>
    <t>Who's responsibility?</t>
  </si>
  <si>
    <t>Status</t>
  </si>
  <si>
    <t>Details / Specifics</t>
  </si>
  <si>
    <t>Notes &amp; Guidance</t>
  </si>
  <si>
    <t>As soon as possible:</t>
  </si>
  <si>
    <t>Decide on a budget</t>
  </si>
  <si>
    <t>ASAP</t>
  </si>
  <si>
    <t>Allow 10% extra for unexpected extras.
Most important to Prince: Classy &amp; alcohol.
Most important to me: Tasteful, personal, &amp; in budget.</t>
  </si>
  <si>
    <t>Decide an ideal date and time</t>
  </si>
  <si>
    <t>29th March or 5th April 2014</t>
  </si>
  <si>
    <t>Check if your intended date clashes with major sporting events.</t>
  </si>
  <si>
    <t>Put together your guest list</t>
  </si>
  <si>
    <t>Start with your ideal list, then be ruthless in reducing the list to size.</t>
  </si>
  <si>
    <t>Decide on a Church or Civil Ceremony</t>
  </si>
  <si>
    <t>Choose and book your venue</t>
  </si>
  <si>
    <t>Book your Church or Registrar</t>
  </si>
  <si>
    <t>Only needed for civil ceremonies, and as you can only book a maximum of 12 months in advance, provisionally book until then.</t>
  </si>
  <si>
    <t>Take out insurance</t>
  </si>
  <si>
    <t>Insurance covers you from the moment you take it out, so choose a policy now for the best value for money.</t>
  </si>
  <si>
    <t>Choose bridesmaids, best man and ushers</t>
  </si>
  <si>
    <t>To avoid diplomatic issues, agree on your bridal party as early as possible.</t>
  </si>
  <si>
    <t>Send/email Save the Date" cards"</t>
  </si>
  <si>
    <t>Book your photographer</t>
  </si>
  <si>
    <t>As photographers can only be at one wedding per day, popular dates get booked up very early.</t>
  </si>
  <si>
    <t>Book caterer</t>
  </si>
  <si>
    <t>Book transport to and from the wedding</t>
  </si>
  <si>
    <t>Remember to arrange transport for bridesmaids too.</t>
  </si>
  <si>
    <t>Book your DJ or band</t>
  </si>
  <si>
    <t>Most live bands will play recorded music during their breaks.</t>
  </si>
  <si>
    <t>Book entertainment, magicians, fireworks</t>
  </si>
  <si>
    <t>These are the touches that can really make a wedding.</t>
  </si>
  <si>
    <t>Book your florist</t>
  </si>
  <si>
    <t>Give them a rough idea of what you are looking for, but leave final decisions until you have more of an idea of what is needed.</t>
  </si>
  <si>
    <t>Book your Master of Ceremonies</t>
  </si>
  <si>
    <t>Check if your venue offers a toastmaster or Master of Ceremonies as part of their package.</t>
  </si>
  <si>
    <t>Order wedding dress</t>
  </si>
  <si>
    <t>Allow plenty of time, remembering that most gowns take 8-12 weeks to make.</t>
  </si>
  <si>
    <t>Buy shoes, underwear and accessories</t>
  </si>
  <si>
    <t>Decide on your shoes, underwear and accessories after choosing your dress, but before your final fittings.</t>
  </si>
  <si>
    <t>3 to 6 months before:</t>
  </si>
  <si>
    <t>Purchase wedding invitations</t>
  </si>
  <si>
    <t>Research honeymoon</t>
  </si>
  <si>
    <t>Research cake maker</t>
  </si>
  <si>
    <t>You can decide on the style and size nearer the time.</t>
  </si>
  <si>
    <t>Select bridesmaids dresses</t>
  </si>
  <si>
    <t>Your choice of bridesmaids dress may dictate the rest of the colour scheme.</t>
  </si>
  <si>
    <t>Select clothes for the groom</t>
  </si>
  <si>
    <t>The choice of bridesmaids dress may dictate the colour of waistcoats or cravats.</t>
  </si>
  <si>
    <t>Order wedding cake</t>
  </si>
  <si>
    <t>Book the honeymoon</t>
  </si>
  <si>
    <t>Traditionally the groom's role, but he may want some pointers first!</t>
  </si>
  <si>
    <t>Book wedding night accommodation</t>
  </si>
  <si>
    <t>Book early as most venues only have one bridal suite.</t>
  </si>
  <si>
    <t>Finalise ceremony</t>
  </si>
  <si>
    <t>Book musicians / choir for ceremony</t>
  </si>
  <si>
    <t xml:space="preserve">Many musicians prefer not to commit to weddings too far in advance. </t>
  </si>
  <si>
    <t>Book church organist</t>
  </si>
  <si>
    <t>You may prefer to bring in your own organist rather than use the one employed by your church.</t>
  </si>
  <si>
    <t>Choose readings, poems and hymns</t>
  </si>
  <si>
    <t>Poems and readings for civil ceremonies can't include any religious reference.</t>
  </si>
  <si>
    <t>Agree Order of Service with Vicar / Registrar</t>
  </si>
  <si>
    <t>You will need to complete this task before printing stationery.</t>
  </si>
  <si>
    <t>Buy wedding rings</t>
  </si>
  <si>
    <t>Allow additional time if you are getting them made for you.</t>
  </si>
  <si>
    <t>Make reservations at rehearsal dinner restaurant</t>
  </si>
  <si>
    <t>Dress fitting #2</t>
  </si>
  <si>
    <t>Finalise menu</t>
  </si>
  <si>
    <t>Complete this task before getting your stationery printed.</t>
  </si>
  <si>
    <t>Begin creating day-of timeline</t>
  </si>
  <si>
    <t>Order invitations and other stationery</t>
  </si>
  <si>
    <t>Order in plenty of time to check and correct proofs.</t>
  </si>
  <si>
    <t>Book hair and makeup for the wedding day</t>
  </si>
  <si>
    <t>Remember that Saturdays are usually the busiest day for the beauty industry.</t>
  </si>
  <si>
    <t>Finalise guest list</t>
  </si>
  <si>
    <t>Set up gift list(s)</t>
  </si>
  <si>
    <t>You may want lists with more than one company.</t>
  </si>
  <si>
    <t>Order wedding favours</t>
  </si>
  <si>
    <t>Order in plenty of time if you are planning to make or personalise them yourself.</t>
  </si>
  <si>
    <t>Send out invitations</t>
  </si>
  <si>
    <t>It is traditional to send invites 8 weeks before the wedding, but you may prefer to send them earlier. Include details of your gift list, local taxis and accommodation.</t>
  </si>
  <si>
    <t>Wear in your shoes at home</t>
  </si>
  <si>
    <t>Cover them in stockings to stop them getting damaged.</t>
  </si>
  <si>
    <t>Confirm details of flower booking</t>
  </si>
  <si>
    <t>Traditionally the groom pays for all but the reception flowers.</t>
  </si>
  <si>
    <t>Choose a final design for your wedding cake</t>
  </si>
  <si>
    <t>Fruit cake tiers need at least 3 months to mature.</t>
  </si>
  <si>
    <t>Check plans for hen and stag nights</t>
  </si>
  <si>
    <t>It is the Best Man and Chief Bridesmaid's responsibility to arrange, but you may want to check they have remembered!</t>
  </si>
  <si>
    <t>Send vendors first draft of day-of timeline schedule</t>
  </si>
  <si>
    <t>Buy gifts for the bridal party</t>
  </si>
  <si>
    <t>It is nice to get your gifts to your bridesmaids and best man personalised as a special memento.</t>
  </si>
  <si>
    <t>Buy cake boxes, confetti and cameras</t>
  </si>
  <si>
    <t>Mail order companies have a great choice of these items.</t>
  </si>
  <si>
    <t>Write speeches</t>
  </si>
  <si>
    <t>Traditionally the groom, best man and father of the bride each give a speech.</t>
  </si>
  <si>
    <t>Dress fitting #3</t>
  </si>
  <si>
    <t>Leave final fittings until a month or two before the wedding in case of any change in your weight or shape.</t>
  </si>
  <si>
    <t>Finalise music with DJ or band</t>
  </si>
  <si>
    <t>Finalise day-of timeline</t>
  </si>
  <si>
    <t>Cut / colour hair, and trial run of style</t>
  </si>
  <si>
    <t>Don't leave this until the final week as you need time for the colour and cut to settle.</t>
  </si>
  <si>
    <t>Trial run of make up</t>
  </si>
  <si>
    <t>Time how long it takes to do your hair and make up so you know how long to allow on the day.</t>
  </si>
  <si>
    <t>Final 2-3 Weeks:</t>
  </si>
  <si>
    <t>Confirm numbers with venue and caterers</t>
  </si>
  <si>
    <t>They will need to know final numbers and any dietary requests a week in advance.</t>
  </si>
  <si>
    <t>Confirm timings for transport</t>
  </si>
  <si>
    <t>Check for road closures and local sporting events first.</t>
  </si>
  <si>
    <t>Confirm timings for photographer</t>
  </si>
  <si>
    <t>Check he knows where he needs to be and when.</t>
  </si>
  <si>
    <t>Email all other suppliers to confirm plans</t>
  </si>
  <si>
    <t>There is no need to call, but a quick email now will avoid any last minute panics.</t>
  </si>
  <si>
    <t>Make sure all balance are paid</t>
  </si>
  <si>
    <t>Collect hired menswear</t>
  </si>
  <si>
    <t>Remember to remove shirts from packets and iron them!</t>
  </si>
  <si>
    <t>Make sure outfits are ready</t>
  </si>
  <si>
    <t>Arrange someone to return hired items</t>
  </si>
  <si>
    <t>Remember menswear, flower pedestals, cake stands.</t>
  </si>
  <si>
    <t>Pack a going away" bag"</t>
  </si>
  <si>
    <t>You may want your bag to be left at the hotel so that it is there ready for you after the wedding.</t>
  </si>
  <si>
    <t>Manicure and Pedicure</t>
  </si>
  <si>
    <t>Choose gel nails to last the wedding and honeymoon without chipping.</t>
  </si>
  <si>
    <t>Rehearsal for church wedding</t>
  </si>
  <si>
    <t>Many churches will encourage you to run through the service the evening before the wedding.</t>
  </si>
  <si>
    <t>Brief best man, bridesmaids and ushers</t>
  </si>
  <si>
    <t>The more thoroughly you brief them, the easier it is for them to ensure all goes smoothly.</t>
  </si>
  <si>
    <t>C</t>
  </si>
  <si>
    <t>R</t>
  </si>
  <si>
    <t>A</t>
  </si>
  <si>
    <t>IS</t>
  </si>
  <si>
    <t>Mum</t>
  </si>
  <si>
    <t>Dad</t>
  </si>
  <si>
    <t>Friends</t>
  </si>
  <si>
    <t>University</t>
  </si>
  <si>
    <t>Church</t>
  </si>
  <si>
    <t>Random</t>
  </si>
  <si>
    <t>Groomsmen</t>
  </si>
  <si>
    <t>Bridesmaids</t>
  </si>
  <si>
    <t>Flower G</t>
  </si>
  <si>
    <t>Paige B</t>
  </si>
  <si>
    <t>Y</t>
  </si>
  <si>
    <t>Bride</t>
  </si>
  <si>
    <t>RSVP</t>
  </si>
  <si>
    <t>Mum / Dad</t>
  </si>
  <si>
    <t>Lay</t>
  </si>
  <si>
    <t>Ay</t>
  </si>
  <si>
    <t>Soilders</t>
  </si>
  <si>
    <t xml:space="preserve">Dansoman </t>
  </si>
  <si>
    <t>Cocktail Hour Hors d'oeuvres</t>
  </si>
  <si>
    <t>Favours</t>
  </si>
  <si>
    <t>Magic Fingers</t>
  </si>
  <si>
    <t>King Solomon</t>
  </si>
  <si>
    <t>Eagle Catering</t>
  </si>
  <si>
    <t>Mya Events</t>
  </si>
  <si>
    <t>Hanna's Menu</t>
  </si>
  <si>
    <t>Q</t>
  </si>
  <si>
    <t>Additional Cattering Costs</t>
  </si>
  <si>
    <t>Cassablanca</t>
  </si>
  <si>
    <t>Vegetable spring rolls</t>
  </si>
  <si>
    <t>Insurance</t>
  </si>
  <si>
    <t>Starters</t>
  </si>
  <si>
    <t>Champagne Flutes</t>
  </si>
  <si>
    <t>Mini kebabs</t>
  </si>
  <si>
    <t>H &amp; S Cert / Policy</t>
  </si>
  <si>
    <t>Slim Jims</t>
  </si>
  <si>
    <t>Cocktail sausages</t>
  </si>
  <si>
    <t>Environmental Rep</t>
  </si>
  <si>
    <t>Knapkins</t>
  </si>
  <si>
    <t>Mini meat pies</t>
  </si>
  <si>
    <t>Staff Training Recs</t>
  </si>
  <si>
    <t>Wine Glasses</t>
  </si>
  <si>
    <t>Risk Assessment</t>
  </si>
  <si>
    <t>Delivery / Collection</t>
  </si>
  <si>
    <t>Buffet Dinner</t>
  </si>
  <si>
    <t>Mains</t>
  </si>
  <si>
    <t>Cleaning</t>
  </si>
  <si>
    <t>Rice</t>
  </si>
  <si>
    <t>Jollof rice</t>
  </si>
  <si>
    <t>PPH</t>
  </si>
  <si>
    <t>Fried rice</t>
  </si>
  <si>
    <t>Total</t>
  </si>
  <si>
    <t>VAT</t>
  </si>
  <si>
    <t>Waakye</t>
  </si>
  <si>
    <t>Services</t>
  </si>
  <si>
    <t>Meat / Fish</t>
  </si>
  <si>
    <t>Meat in tomato stew</t>
  </si>
  <si>
    <t>Staff</t>
  </si>
  <si>
    <t>N</t>
  </si>
  <si>
    <t>Fried fish</t>
  </si>
  <si>
    <t>Crockery</t>
  </si>
  <si>
    <t>Fried chicken</t>
  </si>
  <si>
    <t>Glasses</t>
  </si>
  <si>
    <t>Cutlery</t>
  </si>
  <si>
    <t>Additional sides</t>
  </si>
  <si>
    <t>Fried plantain</t>
  </si>
  <si>
    <t>Napkins</t>
  </si>
  <si>
    <t>Asaro (Yam porridge)</t>
  </si>
  <si>
    <t>Stir-fried vegetables</t>
  </si>
  <si>
    <t>Menu</t>
  </si>
  <si>
    <t>8 Food Items (£3 per head for crockery)</t>
  </si>
  <si>
    <t>11 food items plus smuggle in 2 food items of our own / arrival drinks</t>
  </si>
  <si>
    <t>11 food items 4 mains / 4 sides / 3 salads</t>
  </si>
  <si>
    <t>Dessert</t>
  </si>
  <si>
    <t>240 guests + Cutlery+Staff+Plates</t>
  </si>
  <si>
    <t>Salad</t>
  </si>
  <si>
    <t>Canopy</t>
  </si>
  <si>
    <t>Jollof</t>
  </si>
  <si>
    <t>Fried Rice</t>
  </si>
  <si>
    <t>Noodles</t>
  </si>
  <si>
    <t>Meat Stew</t>
  </si>
  <si>
    <t>Fried Chicken</t>
  </si>
  <si>
    <t>PK/RK</t>
  </si>
  <si>
    <t>Enq as to when church will be open from on the 5th for deco.</t>
  </si>
  <si>
    <t>Event / Task</t>
  </si>
  <si>
    <t>Groom</t>
  </si>
  <si>
    <t>Owner</t>
  </si>
  <si>
    <t>Contractors</t>
  </si>
  <si>
    <t>CONTACT LIST</t>
  </si>
  <si>
    <t>Event</t>
  </si>
  <si>
    <t>Time</t>
  </si>
  <si>
    <t>Further details</t>
  </si>
  <si>
    <t>Behind the scenes</t>
  </si>
  <si>
    <t>Contracters</t>
  </si>
  <si>
    <t xml:space="preserve">Photography #1 </t>
  </si>
  <si>
    <t>Bride with bridesmaids; Bride with parents</t>
  </si>
  <si>
    <t>Ceremony</t>
  </si>
  <si>
    <t>Guests begin the arrive at the church</t>
  </si>
  <si>
    <t xml:space="preserve">Bridal processional - Bride walks down the aisle </t>
  </si>
  <si>
    <t>Ceremony ends</t>
  </si>
  <si>
    <t>Church Service</t>
  </si>
  <si>
    <t>Pictures</t>
  </si>
  <si>
    <t>Arrival /Seating of Guests</t>
  </si>
  <si>
    <t>Bride &amp; Groom Entrance to Reception</t>
  </si>
  <si>
    <t>Reception</t>
  </si>
  <si>
    <r>
      <rPr>
        <b/>
        <u/>
        <sz val="11"/>
        <rFont val="Calibri"/>
        <family val="2"/>
      </rPr>
      <t>Cocktail hour</t>
    </r>
    <r>
      <rPr>
        <sz val="11"/>
        <rFont val="Calibri"/>
        <family val="2"/>
      </rPr>
      <t xml:space="preserve"> / Photography</t>
    </r>
  </si>
  <si>
    <t>Guests seated in main reception hall</t>
  </si>
  <si>
    <t>Bride and Groom head off - Collect packed bag</t>
  </si>
  <si>
    <t>Music Off - Clear The Hall</t>
  </si>
  <si>
    <t>Reception Over</t>
  </si>
  <si>
    <t>Bride &amp; Groom make their entrance</t>
  </si>
  <si>
    <t>Decoraters clear up</t>
  </si>
  <si>
    <t>Pay DJ (DA)</t>
  </si>
  <si>
    <r>
      <rPr>
        <b/>
        <u/>
        <sz val="11"/>
        <rFont val="Calibri"/>
        <family val="2"/>
      </rPr>
      <t>Dinner</t>
    </r>
    <r>
      <rPr>
        <sz val="11"/>
        <rFont val="Calibri"/>
        <family val="2"/>
      </rPr>
      <t xml:space="preserve"> is served!! (Buffet open)</t>
    </r>
  </si>
  <si>
    <t>Collect Wedding Gifts</t>
  </si>
  <si>
    <t>Pay DJ</t>
  </si>
  <si>
    <t>Pay Make-Up Artist</t>
  </si>
  <si>
    <t>Pay Chauffeur</t>
  </si>
  <si>
    <t>Pay Entertainer</t>
  </si>
  <si>
    <t>Friday</t>
  </si>
  <si>
    <t>Pack Wedding Bag</t>
  </si>
  <si>
    <r>
      <rPr>
        <b/>
        <sz val="11"/>
        <color rgb="FFFF0000"/>
        <rFont val="Calibri"/>
        <family val="2"/>
      </rPr>
      <t>Shoes</t>
    </r>
    <r>
      <rPr>
        <sz val="11"/>
        <rFont val="Calibri"/>
        <family val="2"/>
      </rPr>
      <t>/</t>
    </r>
    <r>
      <rPr>
        <sz val="11"/>
        <color rgb="FFFF0000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Rings</t>
    </r>
    <r>
      <rPr>
        <sz val="11"/>
        <rFont val="Calibri"/>
        <family val="2"/>
      </rPr>
      <t>/</t>
    </r>
    <r>
      <rPr>
        <b/>
        <sz val="11"/>
        <color rgb="FFFF0000"/>
        <rFont val="Calibri"/>
        <family val="2"/>
      </rPr>
      <t>Boxers</t>
    </r>
    <r>
      <rPr>
        <sz val="11"/>
        <rFont val="Calibri"/>
        <family val="2"/>
      </rPr>
      <t>/</t>
    </r>
    <r>
      <rPr>
        <b/>
        <sz val="11"/>
        <color rgb="FFFF0000"/>
        <rFont val="Calibri"/>
        <family val="2"/>
      </rPr>
      <t>Socks</t>
    </r>
    <r>
      <rPr>
        <sz val="11"/>
        <rFont val="Calibri"/>
        <family val="2"/>
      </rPr>
      <t>/</t>
    </r>
    <r>
      <rPr>
        <b/>
        <sz val="11"/>
        <color rgb="FFFF0000"/>
        <rFont val="Calibri"/>
        <family val="2"/>
      </rPr>
      <t>Cufflinks</t>
    </r>
    <r>
      <rPr>
        <sz val="11"/>
        <rFont val="Calibri"/>
        <family val="2"/>
      </rPr>
      <t>/</t>
    </r>
    <r>
      <rPr>
        <b/>
        <sz val="11"/>
        <color rgb="FFFF0000"/>
        <rFont val="Calibri"/>
        <family val="2"/>
      </rPr>
      <t>Money Contracts</t>
    </r>
    <r>
      <rPr>
        <sz val="11"/>
        <rFont val="Calibri"/>
        <family val="2"/>
      </rPr>
      <t>/</t>
    </r>
    <r>
      <rPr>
        <b/>
        <sz val="11"/>
        <color rgb="FFFF0000"/>
        <rFont val="Calibri"/>
        <family val="2"/>
      </rPr>
      <t>Money for the Church</t>
    </r>
    <r>
      <rPr>
        <sz val="11"/>
        <rFont val="Calibri"/>
        <family val="2"/>
      </rPr>
      <t>/</t>
    </r>
    <r>
      <rPr>
        <b/>
        <sz val="11"/>
        <color rgb="FFFF0000"/>
        <rFont val="Calibri"/>
        <family val="2"/>
      </rPr>
      <t>Banns Certificate</t>
    </r>
    <r>
      <rPr>
        <sz val="11"/>
        <rFont val="Calibri"/>
        <family val="2"/>
      </rPr>
      <t>/</t>
    </r>
    <r>
      <rPr>
        <b/>
        <sz val="11"/>
        <color rgb="FFFF0000"/>
        <rFont val="Calibri"/>
        <family val="2"/>
      </rPr>
      <t>Guest Book</t>
    </r>
    <r>
      <rPr>
        <sz val="11"/>
        <rFont val="Calibri"/>
        <family val="2"/>
      </rPr>
      <t>/</t>
    </r>
    <r>
      <rPr>
        <b/>
        <sz val="11"/>
        <color rgb="FFFF0000"/>
        <rFont val="Calibri"/>
        <family val="2"/>
      </rPr>
      <t>Beads</t>
    </r>
    <r>
      <rPr>
        <sz val="11"/>
        <rFont val="Calibri"/>
        <family val="2"/>
      </rPr>
      <t>/</t>
    </r>
    <r>
      <rPr>
        <sz val="11"/>
        <color rgb="FFFF0000"/>
        <rFont val="Calibri"/>
        <family val="2"/>
      </rPr>
      <t>Aftershave</t>
    </r>
    <r>
      <rPr>
        <sz val="11"/>
        <rFont val="Calibri"/>
        <family val="2"/>
      </rPr>
      <t>/</t>
    </r>
    <r>
      <rPr>
        <b/>
        <sz val="11"/>
        <color rgb="FFFF0000"/>
        <rFont val="Calibri"/>
        <family val="2"/>
      </rPr>
      <t>Toothbrush/sponge/Laptop</t>
    </r>
  </si>
  <si>
    <t>Pack Weekend Bag</t>
  </si>
  <si>
    <t xml:space="preserve">2 boxers/ 2 shirts/ 2 trousers/ toothbrush / cream / Jacket / 2 T Shirts / </t>
  </si>
  <si>
    <r>
      <rPr>
        <b/>
        <sz val="11"/>
        <color rgb="FFFF0000"/>
        <rFont val="Calibri"/>
        <family val="2"/>
      </rPr>
      <t>Move Furniture</t>
    </r>
    <r>
      <rPr>
        <sz val="11"/>
        <rFont val="Calibri"/>
        <family val="2"/>
      </rPr>
      <t xml:space="preserve"> / send Contractors DOTL</t>
    </r>
  </si>
  <si>
    <t>Bank</t>
  </si>
  <si>
    <t xml:space="preserve">Cut Hair </t>
  </si>
  <si>
    <t>Pack weekend bag</t>
  </si>
  <si>
    <t>Arrange Ice</t>
  </si>
  <si>
    <t>Straighten hair</t>
  </si>
  <si>
    <t>Pick Up Suits / Buy Shirt</t>
  </si>
  <si>
    <t>Head out for nails appt</t>
  </si>
  <si>
    <t>Buy tissue paper</t>
  </si>
  <si>
    <r>
      <rPr>
        <b/>
        <sz val="11"/>
        <color rgb="FFFF0000"/>
        <rFont val="Calibri"/>
        <family val="2"/>
      </rPr>
      <t>Buy Water</t>
    </r>
    <r>
      <rPr>
        <sz val="11"/>
        <rFont val="Calibri"/>
        <family val="2"/>
      </rPr>
      <t xml:space="preserve"> / </t>
    </r>
    <r>
      <rPr>
        <b/>
        <sz val="11"/>
        <color rgb="FFFF0000"/>
        <rFont val="Calibri"/>
        <family val="2"/>
      </rPr>
      <t>Bin Bags</t>
    </r>
    <r>
      <rPr>
        <sz val="11"/>
        <rFont val="Calibri"/>
        <family val="2"/>
      </rPr>
      <t xml:space="preserve"> /</t>
    </r>
    <r>
      <rPr>
        <b/>
        <sz val="11"/>
        <color rgb="FFFF0000"/>
        <rFont val="Calibri"/>
        <family val="2"/>
      </rPr>
      <t xml:space="preserve"> Napkins</t>
    </r>
    <r>
      <rPr>
        <sz val="11"/>
        <rFont val="Calibri"/>
        <family val="2"/>
      </rPr>
      <t xml:space="preserve"> / Ice / </t>
    </r>
  </si>
  <si>
    <t>Print</t>
  </si>
  <si>
    <t>Speech</t>
  </si>
  <si>
    <t>Day Of Timeline</t>
  </si>
  <si>
    <t>Guest list</t>
  </si>
  <si>
    <t>Seating Plan</t>
  </si>
  <si>
    <t>Prep flat</t>
  </si>
  <si>
    <t>Rings</t>
  </si>
  <si>
    <t>Tally Up Cash</t>
  </si>
  <si>
    <t>African Attire</t>
  </si>
  <si>
    <t>Total to Withdraw</t>
  </si>
  <si>
    <t>Cash at Home</t>
  </si>
  <si>
    <t>New Total to Withdraw</t>
  </si>
  <si>
    <t>Table 6- Dad / Mum J</t>
  </si>
  <si>
    <t>Table 5</t>
  </si>
  <si>
    <t>Table 4</t>
  </si>
  <si>
    <t>Table 12</t>
  </si>
  <si>
    <t>Table 11</t>
  </si>
  <si>
    <t>Table 10</t>
  </si>
  <si>
    <t>Table 18</t>
  </si>
  <si>
    <t>Table 17</t>
  </si>
  <si>
    <t>Table 16</t>
  </si>
  <si>
    <t xml:space="preserve"> </t>
  </si>
  <si>
    <t>Name (surname)</t>
  </si>
  <si>
    <t>Name (First)</t>
  </si>
  <si>
    <t>Table Number</t>
  </si>
  <si>
    <t>Table</t>
  </si>
  <si>
    <t>Capacity</t>
  </si>
  <si>
    <t>Seated</t>
  </si>
  <si>
    <t>Spare</t>
  </si>
  <si>
    <t>Duration</t>
  </si>
  <si>
    <t>Music</t>
  </si>
  <si>
    <t>Wait Staff</t>
  </si>
  <si>
    <t>Guest Entry Seated</t>
  </si>
  <si>
    <t>Bride + Groom Entry</t>
  </si>
  <si>
    <t>MC intro himself, DJ  and Announcements</t>
  </si>
  <si>
    <t>Opening Prayer</t>
  </si>
  <si>
    <t>Dinner is served</t>
  </si>
  <si>
    <t>£</t>
  </si>
  <si>
    <t>Hrs</t>
  </si>
  <si>
    <t>Toast/Speeches</t>
  </si>
  <si>
    <t>Cut the Cake / First Dance</t>
  </si>
  <si>
    <t>Party - Dance floor Open / Work the Room</t>
  </si>
  <si>
    <t>Party - Throw the Bouquet</t>
  </si>
  <si>
    <t>Party - Leave to Change</t>
  </si>
  <si>
    <t>Party - Enter in African Attire</t>
  </si>
  <si>
    <t>Party</t>
  </si>
  <si>
    <t>Music Off</t>
  </si>
  <si>
    <t>Clear Up</t>
  </si>
  <si>
    <t>Everyone left behind</t>
  </si>
  <si>
    <t>Leave Hall Promptly</t>
  </si>
  <si>
    <t>Amount</t>
  </si>
  <si>
    <t>Accounts to Be Settled: 5th April</t>
  </si>
  <si>
    <t>Balance</t>
  </si>
  <si>
    <t>March Contribution (R+P)</t>
  </si>
  <si>
    <t>Wedding Account</t>
  </si>
  <si>
    <t>Assets</t>
  </si>
  <si>
    <t>Liability</t>
  </si>
  <si>
    <t>Totals</t>
  </si>
  <si>
    <t>To pay</t>
  </si>
  <si>
    <t>Paid</t>
  </si>
  <si>
    <t>Actual cost</t>
  </si>
  <si>
    <t>Budgeted</t>
  </si>
  <si>
    <t>11th April</t>
  </si>
  <si>
    <t>Spending money</t>
  </si>
  <si>
    <t>Paid Off</t>
  </si>
  <si>
    <t>Wedding Night Hotel</t>
  </si>
  <si>
    <t>Flights &amp; Hotel</t>
  </si>
  <si>
    <t>Honeymoon</t>
  </si>
  <si>
    <t>Entertainer</t>
  </si>
  <si>
    <t>Evening DJ</t>
  </si>
  <si>
    <t>Entertainment</t>
  </si>
  <si>
    <t>Hire wedding car</t>
  </si>
  <si>
    <t>Transport</t>
  </si>
  <si>
    <t>N/A</t>
  </si>
  <si>
    <t>Videographer</t>
  </si>
  <si>
    <t>Photographer</t>
  </si>
  <si>
    <t>Photos and video</t>
  </si>
  <si>
    <t>Order of Service</t>
  </si>
  <si>
    <t>Postage</t>
  </si>
  <si>
    <t>Invites</t>
  </si>
  <si>
    <t>Stationery</t>
  </si>
  <si>
    <t>Wedding rings</t>
  </si>
  <si>
    <t>Make up</t>
  </si>
  <si>
    <t>Hairdressing</t>
  </si>
  <si>
    <t>Beauty</t>
  </si>
  <si>
    <t>Groomsmen’s clothes</t>
  </si>
  <si>
    <t>Groom’s clothes / accessories</t>
  </si>
  <si>
    <t>Page boys outfits</t>
  </si>
  <si>
    <t>Flower girls outfits</t>
  </si>
  <si>
    <t>Bridesmaids dresses</t>
  </si>
  <si>
    <t>Lingerie</t>
  </si>
  <si>
    <t>Shoes, veil, and jewellery</t>
  </si>
  <si>
    <t>Wedding dress and alterations</t>
  </si>
  <si>
    <t>Clothes</t>
  </si>
  <si>
    <t>5th April</t>
  </si>
  <si>
    <t>Drinks</t>
  </si>
  <si>
    <t>Venue decor</t>
  </si>
  <si>
    <t>Church Décor</t>
  </si>
  <si>
    <t>Wedding insurance</t>
  </si>
  <si>
    <t>Guest book</t>
  </si>
  <si>
    <t>31st March</t>
  </si>
  <si>
    <t>Table plan</t>
  </si>
  <si>
    <t>Table number holders</t>
  </si>
  <si>
    <t>Flowers</t>
  </si>
  <si>
    <t>Wedding cake</t>
  </si>
  <si>
    <t>Food + crockery</t>
  </si>
  <si>
    <t>Venue hire</t>
  </si>
  <si>
    <t>Organist</t>
  </si>
  <si>
    <t>Church ceremony</t>
  </si>
  <si>
    <t>Notice of marriage</t>
  </si>
  <si>
    <t>Date Due</t>
  </si>
  <si>
    <t>Left to pay</t>
  </si>
  <si>
    <t>Actual</t>
  </si>
  <si>
    <t>Estimated</t>
  </si>
  <si>
    <t>Item</t>
  </si>
  <si>
    <t>Category</t>
  </si>
  <si>
    <t>Total spent</t>
  </si>
  <si>
    <t>Total budgeted</t>
  </si>
  <si>
    <t>Wedding date:</t>
  </si>
  <si>
    <t>TELL MEEEE :)</t>
  </si>
  <si>
    <t>Pay Wait Staff and Glass</t>
  </si>
  <si>
    <t>Yet To Be Seated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</si>
</sst>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£&quot;#,##0;[Red]\-&quot;£&quot;#,##0"/>
    <numFmt numFmtId="44" formatCode="_-&quot;£&quot;* #,##0.00_-;\-&quot;£&quot;* #,##0.00_-;_-&quot;£&quot;* &quot;-&quot;??_-;_-@_-"/>
    <numFmt numFmtId="164" formatCode="[$-409]h:mm:ss\ AM/PM;@"/>
    <numFmt numFmtId="165" formatCode="&quot;£&quot;#,##0.00"/>
    <numFmt numFmtId="166" formatCode="[$-F400]h:mm:ss\ AM/PM"/>
    <numFmt numFmtId="167" formatCode="[h]:mm"/>
    <numFmt numFmtId="168" formatCode="[$-F800]dddd\,\ mmmm\ dd\,\ yyyy"/>
    <numFmt numFmtId="169" formatCode="dd\ mmm\ yyyy"/>
  </numFmts>
  <fonts count="47" x14ac:knownFonts="1">
    <font>
      <sz val="1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b/>
      <sz val="8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22"/>
      <name val="Calibri"/>
      <family val="2"/>
    </font>
    <font>
      <b/>
      <u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14"/>
      <color theme="1" tint="0.34998626667073579"/>
      <name val="Calibri"/>
      <family val="2"/>
    </font>
    <font>
      <b/>
      <sz val="11"/>
      <color theme="5"/>
      <name val="Calibri"/>
      <family val="2"/>
    </font>
    <font>
      <b/>
      <sz val="11"/>
      <color theme="1" tint="4.9989318521683403E-2"/>
      <name val="Calibri"/>
      <family val="2"/>
    </font>
    <font>
      <b/>
      <sz val="11"/>
      <color theme="1" tint="0.34998626667073579"/>
      <name val="Calibri"/>
      <family val="2"/>
    </font>
    <font>
      <sz val="11"/>
      <color theme="0"/>
      <name val="Calibri"/>
      <family val="2"/>
    </font>
    <font>
      <sz val="11"/>
      <color theme="5"/>
      <name val="Calibri"/>
      <family val="2"/>
    </font>
    <font>
      <sz val="11"/>
      <color theme="1" tint="4.9989318521683403E-2"/>
      <name val="Calibri"/>
      <family val="2"/>
    </font>
    <font>
      <sz val="11"/>
      <color theme="1" tint="0.34998626667073579"/>
      <name val="Calibri"/>
      <family val="2"/>
    </font>
    <font>
      <b/>
      <sz val="11"/>
      <color theme="0"/>
      <name val="Calibri"/>
      <family val="2"/>
    </font>
    <font>
      <sz val="11"/>
      <color theme="9" tint="-0.499984740745262"/>
      <name val="Calibri"/>
      <family val="2"/>
    </font>
    <font>
      <sz val="12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164" fontId="0" fillId="0" borderId="0"/>
  </cellStyleXfs>
  <cellXfs count="769">
    <xf numFmtId="164" fontId="0" fillId="0" borderId="0" xfId="0"/>
    <xf numFmtId="164" fontId="2" fillId="0" borderId="1" xfId="0" applyFont="1" applyBorder="1"/>
    <xf numFmtId="164" fontId="2" fillId="0" borderId="1" xfId="0" applyFont="1" applyBorder="1" applyAlignment="1">
      <alignment horizontal="center"/>
    </xf>
    <xf numFmtId="164" fontId="3" fillId="0" borderId="0" xfId="0" applyFont="1"/>
    <xf numFmtId="164" fontId="2" fillId="2" borderId="2" xfId="0" applyFont="1" applyFill="1" applyBorder="1"/>
    <xf numFmtId="164" fontId="2" fillId="2" borderId="3" xfId="0" applyFont="1" applyFill="1" applyBorder="1" applyAlignment="1">
      <alignment horizontal="center"/>
    </xf>
    <xf numFmtId="164" fontId="4" fillId="2" borderId="3" xfId="0" applyFont="1" applyFill="1" applyBorder="1" applyAlignment="1">
      <alignment horizontal="center"/>
    </xf>
    <xf numFmtId="164" fontId="0" fillId="2" borderId="3" xfId="0" applyFont="1" applyFill="1" applyBorder="1" applyAlignment="1">
      <alignment horizontal="left"/>
    </xf>
    <xf numFmtId="164" fontId="2" fillId="2" borderId="4" xfId="0" applyFont="1" applyFill="1" applyBorder="1"/>
    <xf numFmtId="164" fontId="0" fillId="3" borderId="5" xfId="0" applyFill="1" applyBorder="1"/>
    <xf numFmtId="14" fontId="0" fillId="3" borderId="6" xfId="0" applyNumberFormat="1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0" fillId="3" borderId="7" xfId="0" applyFont="1" applyFill="1" applyBorder="1" applyAlignment="1">
      <alignment horizontal="left"/>
    </xf>
    <xf numFmtId="164" fontId="0" fillId="3" borderId="8" xfId="0" applyFill="1" applyBorder="1" applyAlignment="1">
      <alignment wrapText="1"/>
    </xf>
    <xf numFmtId="164" fontId="0" fillId="0" borderId="9" xfId="0" applyBorder="1"/>
    <xf numFmtId="164" fontId="0" fillId="0" borderId="10" xfId="0" applyBorder="1"/>
    <xf numFmtId="164" fontId="1" fillId="3" borderId="11" xfId="0" applyFont="1" applyFill="1" applyBorder="1"/>
    <xf numFmtId="14" fontId="1" fillId="3" borderId="10" xfId="0" applyNumberFormat="1" applyFont="1" applyFill="1" applyBorder="1" applyAlignment="1">
      <alignment horizontal="center"/>
    </xf>
    <xf numFmtId="14" fontId="6" fillId="3" borderId="10" xfId="0" applyNumberFormat="1" applyFont="1" applyFill="1" applyBorder="1" applyAlignment="1">
      <alignment horizontal="center"/>
    </xf>
    <xf numFmtId="164" fontId="4" fillId="3" borderId="10" xfId="0" applyFont="1" applyFill="1" applyBorder="1" applyAlignment="1">
      <alignment horizontal="center"/>
    </xf>
    <xf numFmtId="164" fontId="1" fillId="3" borderId="12" xfId="0" applyFont="1" applyFill="1" applyBorder="1" applyAlignment="1">
      <alignment horizontal="left"/>
    </xf>
    <xf numFmtId="164" fontId="1" fillId="3" borderId="13" xfId="0" applyFont="1" applyFill="1" applyBorder="1" applyAlignment="1">
      <alignment wrapText="1"/>
    </xf>
    <xf numFmtId="164" fontId="1" fillId="0" borderId="9" xfId="0" applyFont="1" applyBorder="1"/>
    <xf numFmtId="164" fontId="1" fillId="0" borderId="10" xfId="0" applyFont="1" applyBorder="1"/>
    <xf numFmtId="164" fontId="0" fillId="3" borderId="11" xfId="0" applyFill="1" applyBorder="1"/>
    <xf numFmtId="14" fontId="0" fillId="3" borderId="10" xfId="0" applyNumberFormat="1" applyFill="1" applyBorder="1" applyAlignment="1">
      <alignment horizontal="center"/>
    </xf>
    <xf numFmtId="164" fontId="0" fillId="3" borderId="13" xfId="0" applyFill="1" applyBorder="1"/>
    <xf numFmtId="164" fontId="6" fillId="3" borderId="11" xfId="0" applyFont="1" applyFill="1" applyBorder="1"/>
    <xf numFmtId="164" fontId="6" fillId="3" borderId="13" xfId="0" applyFont="1" applyFill="1" applyBorder="1"/>
    <xf numFmtId="164" fontId="6" fillId="0" borderId="9" xfId="0" applyFont="1" applyBorder="1"/>
    <xf numFmtId="164" fontId="6" fillId="0" borderId="10" xfId="0" applyFont="1" applyBorder="1"/>
    <xf numFmtId="164" fontId="6" fillId="3" borderId="14" xfId="0" applyFont="1" applyFill="1" applyBorder="1"/>
    <xf numFmtId="14" fontId="6" fillId="3" borderId="15" xfId="0" applyNumberFormat="1" applyFont="1" applyFill="1" applyBorder="1" applyAlignment="1">
      <alignment horizontal="center"/>
    </xf>
    <xf numFmtId="164" fontId="4" fillId="3" borderId="15" xfId="0" applyFont="1" applyFill="1" applyBorder="1" applyAlignment="1">
      <alignment horizontal="center"/>
    </xf>
    <xf numFmtId="164" fontId="1" fillId="3" borderId="16" xfId="0" applyFont="1" applyFill="1" applyBorder="1" applyAlignment="1">
      <alignment horizontal="left"/>
    </xf>
    <xf numFmtId="164" fontId="6" fillId="3" borderId="17" xfId="0" applyFont="1" applyFill="1" applyBorder="1"/>
    <xf numFmtId="14" fontId="0" fillId="0" borderId="0" xfId="0" applyNumberFormat="1" applyAlignment="1">
      <alignment horizontal="center"/>
    </xf>
    <xf numFmtId="164" fontId="4" fillId="0" borderId="0" xfId="0" applyFont="1" applyAlignment="1">
      <alignment horizontal="center"/>
    </xf>
    <xf numFmtId="164" fontId="1" fillId="0" borderId="0" xfId="0" applyFont="1" applyAlignment="1">
      <alignment horizontal="left"/>
    </xf>
    <xf numFmtId="164" fontId="2" fillId="4" borderId="2" xfId="0" applyFont="1" applyFill="1" applyBorder="1"/>
    <xf numFmtId="14" fontId="7" fillId="4" borderId="3" xfId="0" applyNumberFormat="1" applyFont="1" applyFill="1" applyBorder="1" applyAlignment="1">
      <alignment horizontal="center"/>
    </xf>
    <xf numFmtId="164" fontId="4" fillId="4" borderId="3" xfId="0" applyFont="1" applyFill="1" applyBorder="1" applyAlignment="1">
      <alignment horizontal="center"/>
    </xf>
    <xf numFmtId="164" fontId="7" fillId="4" borderId="3" xfId="0" applyFont="1" applyFill="1" applyBorder="1" applyAlignment="1">
      <alignment horizontal="left"/>
    </xf>
    <xf numFmtId="164" fontId="7" fillId="4" borderId="4" xfId="0" applyFont="1" applyFill="1" applyBorder="1"/>
    <xf numFmtId="164" fontId="7" fillId="0" borderId="0" xfId="0" applyFont="1"/>
    <xf numFmtId="164" fontId="3" fillId="5" borderId="6" xfId="0" applyFont="1" applyFill="1" applyBorder="1"/>
    <xf numFmtId="14" fontId="6" fillId="5" borderId="6" xfId="0" applyNumberFormat="1" applyFont="1" applyFill="1" applyBorder="1" applyAlignment="1">
      <alignment horizontal="center"/>
    </xf>
    <xf numFmtId="164" fontId="4" fillId="6" borderId="10" xfId="0" applyFont="1" applyFill="1" applyBorder="1" applyAlignment="1">
      <alignment horizontal="center"/>
    </xf>
    <xf numFmtId="164" fontId="1" fillId="5" borderId="6" xfId="0" applyFont="1" applyFill="1" applyBorder="1" applyAlignment="1">
      <alignment horizontal="left"/>
    </xf>
    <xf numFmtId="164" fontId="6" fillId="5" borderId="6" xfId="0" applyFont="1" applyFill="1" applyBorder="1"/>
    <xf numFmtId="164" fontId="6" fillId="0" borderId="0" xfId="0" applyFont="1"/>
    <xf numFmtId="164" fontId="8" fillId="5" borderId="18" xfId="0" applyFont="1" applyFill="1" applyBorder="1"/>
    <xf numFmtId="14" fontId="1" fillId="5" borderId="6" xfId="0" applyNumberFormat="1" applyFont="1" applyFill="1" applyBorder="1" applyAlignment="1">
      <alignment horizontal="center"/>
    </xf>
    <xf numFmtId="164" fontId="1" fillId="5" borderId="7" xfId="0" applyFont="1" applyFill="1" applyBorder="1" applyAlignment="1">
      <alignment horizontal="left"/>
    </xf>
    <xf numFmtId="164" fontId="1" fillId="5" borderId="7" xfId="0" applyFont="1" applyFill="1" applyBorder="1"/>
    <xf numFmtId="164" fontId="1" fillId="0" borderId="0" xfId="0" applyFont="1"/>
    <xf numFmtId="164" fontId="1" fillId="6" borderId="11" xfId="0" applyFont="1" applyFill="1" applyBorder="1"/>
    <xf numFmtId="14" fontId="0" fillId="6" borderId="10" xfId="0" applyNumberFormat="1" applyFill="1" applyBorder="1" applyAlignment="1">
      <alignment horizontal="center"/>
    </xf>
    <xf numFmtId="14" fontId="1" fillId="6" borderId="10" xfId="0" applyNumberFormat="1" applyFont="1" applyFill="1" applyBorder="1" applyAlignment="1">
      <alignment horizontal="center"/>
    </xf>
    <xf numFmtId="164" fontId="1" fillId="6" borderId="12" xfId="0" applyFont="1" applyFill="1" applyBorder="1" applyAlignment="1">
      <alignment horizontal="left"/>
    </xf>
    <xf numFmtId="164" fontId="0" fillId="6" borderId="13" xfId="0" applyFill="1" applyBorder="1"/>
    <xf numFmtId="164" fontId="0" fillId="6" borderId="9" xfId="0" applyFill="1" applyBorder="1"/>
    <xf numFmtId="164" fontId="0" fillId="6" borderId="10" xfId="0" applyFill="1" applyBorder="1"/>
    <xf numFmtId="164" fontId="6" fillId="5" borderId="5" xfId="0" applyFont="1" applyFill="1" applyBorder="1"/>
    <xf numFmtId="164" fontId="6" fillId="5" borderId="8" xfId="0" applyFont="1" applyFill="1" applyBorder="1"/>
    <xf numFmtId="164" fontId="6" fillId="5" borderId="11" xfId="0" applyFont="1" applyFill="1" applyBorder="1"/>
    <xf numFmtId="14" fontId="6" fillId="5" borderId="10" xfId="0" applyNumberFormat="1" applyFont="1" applyFill="1" applyBorder="1" applyAlignment="1">
      <alignment horizontal="center"/>
    </xf>
    <xf numFmtId="164" fontId="1" fillId="5" borderId="12" xfId="0" applyFont="1" applyFill="1" applyBorder="1" applyAlignment="1">
      <alignment horizontal="left"/>
    </xf>
    <xf numFmtId="164" fontId="6" fillId="5" borderId="13" xfId="0" applyFont="1" applyFill="1" applyBorder="1"/>
    <xf numFmtId="164" fontId="4" fillId="5" borderId="10" xfId="0" applyFont="1" applyFill="1" applyBorder="1" applyAlignment="1">
      <alignment horizontal="center"/>
    </xf>
    <xf numFmtId="164" fontId="0" fillId="5" borderId="19" xfId="0" applyFill="1" applyBorder="1"/>
    <xf numFmtId="14" fontId="0" fillId="5" borderId="20" xfId="0" applyNumberFormat="1" applyFill="1" applyBorder="1" applyAlignment="1">
      <alignment horizontal="center"/>
    </xf>
    <xf numFmtId="164" fontId="1" fillId="5" borderId="21" xfId="0" applyFont="1" applyFill="1" applyBorder="1" applyAlignment="1">
      <alignment horizontal="left"/>
    </xf>
    <xf numFmtId="164" fontId="0" fillId="5" borderId="22" xfId="0" applyFill="1" applyBorder="1"/>
    <xf numFmtId="164" fontId="6" fillId="5" borderId="23" xfId="0" applyFont="1" applyFill="1" applyBorder="1"/>
    <xf numFmtId="14" fontId="6" fillId="5" borderId="3" xfId="0" applyNumberFormat="1" applyFont="1" applyFill="1" applyBorder="1" applyAlignment="1">
      <alignment horizontal="center"/>
    </xf>
    <xf numFmtId="164" fontId="4" fillId="5" borderId="3" xfId="0" applyFont="1" applyFill="1" applyBorder="1" applyAlignment="1">
      <alignment horizontal="center"/>
    </xf>
    <xf numFmtId="164" fontId="1" fillId="5" borderId="3" xfId="0" applyFont="1" applyFill="1" applyBorder="1" applyAlignment="1">
      <alignment horizontal="left"/>
    </xf>
    <xf numFmtId="164" fontId="6" fillId="5" borderId="4" xfId="0" applyFont="1" applyFill="1" applyBorder="1"/>
    <xf numFmtId="164" fontId="6" fillId="0" borderId="3" xfId="0" applyFont="1" applyBorder="1"/>
    <xf numFmtId="164" fontId="0" fillId="5" borderId="10" xfId="0" applyFill="1" applyBorder="1"/>
    <xf numFmtId="14" fontId="0" fillId="5" borderId="18" xfId="0" applyNumberFormat="1" applyFill="1" applyBorder="1" applyAlignment="1">
      <alignment horizontal="center"/>
    </xf>
    <xf numFmtId="164" fontId="0" fillId="5" borderId="8" xfId="0" applyFill="1" applyBorder="1"/>
    <xf numFmtId="14" fontId="0" fillId="5" borderId="9" xfId="0" applyNumberFormat="1" applyFill="1" applyBorder="1" applyAlignment="1">
      <alignment horizontal="center"/>
    </xf>
    <xf numFmtId="164" fontId="0" fillId="5" borderId="13" xfId="0" applyFill="1" applyBorder="1"/>
    <xf numFmtId="14" fontId="0" fillId="5" borderId="24" xfId="0" applyNumberFormat="1" applyFill="1" applyBorder="1" applyAlignment="1">
      <alignment horizontal="center"/>
    </xf>
    <xf numFmtId="14" fontId="1" fillId="5" borderId="24" xfId="0" applyNumberFormat="1" applyFont="1" applyFill="1" applyBorder="1" applyAlignment="1">
      <alignment horizontal="center"/>
    </xf>
    <xf numFmtId="164" fontId="1" fillId="5" borderId="16" xfId="0" applyFont="1" applyFill="1" applyBorder="1" applyAlignment="1">
      <alignment horizontal="left"/>
    </xf>
    <xf numFmtId="164" fontId="0" fillId="5" borderId="17" xfId="0" applyFill="1" applyBorder="1"/>
    <xf numFmtId="164" fontId="1" fillId="5" borderId="5" xfId="0" applyFont="1" applyFill="1" applyBorder="1"/>
    <xf numFmtId="164" fontId="9" fillId="5" borderId="6" xfId="0" applyFont="1" applyFill="1" applyBorder="1" applyAlignment="1">
      <alignment horizontal="center"/>
    </xf>
    <xf numFmtId="164" fontId="1" fillId="5" borderId="8" xfId="0" applyFont="1" applyFill="1" applyBorder="1"/>
    <xf numFmtId="164" fontId="1" fillId="5" borderId="11" xfId="0" applyFont="1" applyFill="1" applyBorder="1"/>
    <xf numFmtId="14" fontId="0" fillId="5" borderId="10" xfId="0" applyNumberFormat="1" applyFill="1" applyBorder="1" applyAlignment="1">
      <alignment horizontal="center"/>
    </xf>
    <xf numFmtId="14" fontId="1" fillId="5" borderId="10" xfId="0" applyNumberFormat="1" applyFont="1" applyFill="1" applyBorder="1" applyAlignment="1">
      <alignment horizontal="center"/>
    </xf>
    <xf numFmtId="164" fontId="9" fillId="5" borderId="10" xfId="0" applyFont="1" applyFill="1" applyBorder="1" applyAlignment="1">
      <alignment horizontal="center"/>
    </xf>
    <xf numFmtId="164" fontId="1" fillId="5" borderId="13" xfId="0" applyFont="1" applyFill="1" applyBorder="1"/>
    <xf numFmtId="164" fontId="0" fillId="5" borderId="11" xfId="0" applyFill="1" applyBorder="1"/>
    <xf numFmtId="164" fontId="0" fillId="5" borderId="14" xfId="0" applyFill="1" applyBorder="1"/>
    <xf numFmtId="14" fontId="0" fillId="5" borderId="15" xfId="0" applyNumberFormat="1" applyFill="1" applyBorder="1" applyAlignment="1">
      <alignment horizontal="center"/>
    </xf>
    <xf numFmtId="164" fontId="10" fillId="7" borderId="2" xfId="0" applyFont="1" applyFill="1" applyBorder="1"/>
    <xf numFmtId="14" fontId="11" fillId="7" borderId="3" xfId="0" applyNumberFormat="1" applyFont="1" applyFill="1" applyBorder="1" applyAlignment="1">
      <alignment horizontal="center"/>
    </xf>
    <xf numFmtId="164" fontId="4" fillId="7" borderId="3" xfId="0" applyFont="1" applyFill="1" applyBorder="1" applyAlignment="1">
      <alignment horizontal="center"/>
    </xf>
    <xf numFmtId="164" fontId="11" fillId="7" borderId="3" xfId="0" applyFont="1" applyFill="1" applyBorder="1" applyAlignment="1">
      <alignment horizontal="left"/>
    </xf>
    <xf numFmtId="164" fontId="11" fillId="7" borderId="4" xfId="0" applyFont="1" applyFill="1" applyBorder="1"/>
    <xf numFmtId="164" fontId="11" fillId="0" borderId="0" xfId="0" applyFont="1"/>
    <xf numFmtId="164" fontId="6" fillId="8" borderId="5" xfId="0" applyFont="1" applyFill="1" applyBorder="1"/>
    <xf numFmtId="14" fontId="6" fillId="8" borderId="6" xfId="0" applyNumberFormat="1" applyFont="1" applyFill="1" applyBorder="1" applyAlignment="1">
      <alignment horizontal="center"/>
    </xf>
    <xf numFmtId="164" fontId="4" fillId="8" borderId="6" xfId="0" applyFont="1" applyFill="1" applyBorder="1" applyAlignment="1">
      <alignment horizontal="center"/>
    </xf>
    <xf numFmtId="164" fontId="1" fillId="8" borderId="7" xfId="0" applyFont="1" applyFill="1" applyBorder="1" applyAlignment="1">
      <alignment horizontal="left"/>
    </xf>
    <xf numFmtId="164" fontId="6" fillId="8" borderId="8" xfId="0" applyFont="1" applyFill="1" applyBorder="1"/>
    <xf numFmtId="164" fontId="6" fillId="8" borderId="11" xfId="0" applyFont="1" applyFill="1" applyBorder="1"/>
    <xf numFmtId="14" fontId="6" fillId="8" borderId="10" xfId="0" applyNumberFormat="1" applyFont="1" applyFill="1" applyBorder="1" applyAlignment="1">
      <alignment horizontal="center"/>
    </xf>
    <xf numFmtId="164" fontId="1" fillId="8" borderId="12" xfId="0" applyFont="1" applyFill="1" applyBorder="1" applyAlignment="1">
      <alignment horizontal="left"/>
    </xf>
    <xf numFmtId="164" fontId="6" fillId="8" borderId="13" xfId="0" applyFont="1" applyFill="1" applyBorder="1"/>
    <xf numFmtId="164" fontId="4" fillId="8" borderId="10" xfId="0" applyFont="1" applyFill="1" applyBorder="1" applyAlignment="1">
      <alignment horizontal="center"/>
    </xf>
    <xf numFmtId="164" fontId="1" fillId="8" borderId="11" xfId="0" applyFont="1" applyFill="1" applyBorder="1"/>
    <xf numFmtId="14" fontId="1" fillId="8" borderId="10" xfId="0" applyNumberFormat="1" applyFont="1" applyFill="1" applyBorder="1" applyAlignment="1">
      <alignment horizontal="center"/>
    </xf>
    <xf numFmtId="164" fontId="9" fillId="8" borderId="10" xfId="0" applyFont="1" applyFill="1" applyBorder="1" applyAlignment="1">
      <alignment horizontal="center"/>
    </xf>
    <xf numFmtId="164" fontId="1" fillId="8" borderId="13" xfId="0" applyFont="1" applyFill="1" applyBorder="1"/>
    <xf numFmtId="164" fontId="0" fillId="8" borderId="11" xfId="0" applyFill="1" applyBorder="1"/>
    <xf numFmtId="14" fontId="0" fillId="8" borderId="10" xfId="0" applyNumberFormat="1" applyFill="1" applyBorder="1" applyAlignment="1">
      <alignment horizontal="center"/>
    </xf>
    <xf numFmtId="164" fontId="0" fillId="8" borderId="13" xfId="0" applyFill="1" applyBorder="1"/>
    <xf numFmtId="164" fontId="0" fillId="8" borderId="14" xfId="0" applyFill="1" applyBorder="1"/>
    <xf numFmtId="14" fontId="0" fillId="8" borderId="15" xfId="0" applyNumberFormat="1" applyFill="1" applyBorder="1" applyAlignment="1">
      <alignment horizontal="center"/>
    </xf>
    <xf numFmtId="164" fontId="4" fillId="8" borderId="15" xfId="0" applyFont="1" applyFill="1" applyBorder="1" applyAlignment="1">
      <alignment horizontal="center"/>
    </xf>
    <xf numFmtId="164" fontId="1" fillId="8" borderId="16" xfId="0" applyFont="1" applyFill="1" applyBorder="1" applyAlignment="1">
      <alignment horizontal="left"/>
    </xf>
    <xf numFmtId="164" fontId="0" fillId="8" borderId="17" xfId="0" applyFill="1" applyBorder="1"/>
    <xf numFmtId="164" fontId="0" fillId="0" borderId="0" xfId="0" applyAlignment="1">
      <alignment horizontal="center"/>
    </xf>
    <xf numFmtId="164" fontId="0" fillId="0" borderId="0" xfId="0" applyFont="1" applyAlignment="1">
      <alignment horizontal="left"/>
    </xf>
    <xf numFmtId="164" fontId="12" fillId="0" borderId="0" xfId="0" applyFont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164" fontId="3" fillId="0" borderId="25" xfId="0" applyFont="1" applyBorder="1" applyAlignment="1">
      <alignment horizontal="center"/>
    </xf>
    <xf numFmtId="164" fontId="3" fillId="0" borderId="0" xfId="0" applyFont="1" applyAlignment="1">
      <alignment horizontal="center"/>
    </xf>
    <xf numFmtId="164" fontId="3" fillId="0" borderId="10" xfId="0" applyFont="1" applyBorder="1" applyAlignment="1">
      <alignment horizontal="center"/>
    </xf>
    <xf numFmtId="164" fontId="0" fillId="0" borderId="0" xfId="0" applyFont="1" applyAlignment="1">
      <alignment horizontal="center"/>
    </xf>
    <xf numFmtId="0" fontId="12" fillId="0" borderId="0" xfId="0" applyNumberFormat="1" applyFont="1"/>
    <xf numFmtId="1" fontId="12" fillId="0" borderId="30" xfId="0" applyNumberFormat="1" applyFont="1" applyBorder="1" applyAlignment="1">
      <alignment horizontal="center" vertical="center"/>
    </xf>
    <xf numFmtId="1" fontId="12" fillId="0" borderId="31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64" fontId="12" fillId="10" borderId="29" xfId="0" applyFont="1" applyFill="1" applyBorder="1"/>
    <xf numFmtId="1" fontId="12" fillId="0" borderId="30" xfId="0" applyNumberFormat="1" applyFont="1" applyBorder="1" applyAlignment="1">
      <alignment horizontal="center"/>
    </xf>
    <xf numFmtId="1" fontId="12" fillId="0" borderId="31" xfId="0" applyNumberFormat="1" applyFont="1" applyBorder="1" applyAlignment="1">
      <alignment horizontal="center"/>
    </xf>
    <xf numFmtId="1" fontId="12" fillId="0" borderId="32" xfId="0" applyNumberFormat="1" applyFont="1" applyBorder="1" applyAlignment="1">
      <alignment horizontal="center"/>
    </xf>
    <xf numFmtId="164" fontId="12" fillId="11" borderId="29" xfId="0" applyFont="1" applyFill="1" applyBorder="1"/>
    <xf numFmtId="164" fontId="12" fillId="12" borderId="29" xfId="0" applyFont="1" applyFill="1" applyBorder="1"/>
    <xf numFmtId="164" fontId="12" fillId="3" borderId="29" xfId="0" applyFont="1" applyFill="1" applyBorder="1"/>
    <xf numFmtId="164" fontId="12" fillId="13" borderId="29" xfId="0" applyFont="1" applyFill="1" applyBorder="1"/>
    <xf numFmtId="164" fontId="12" fillId="14" borderId="29" xfId="0" applyFont="1" applyFill="1" applyBorder="1"/>
    <xf numFmtId="164" fontId="12" fillId="10" borderId="10" xfId="0" applyFont="1" applyFill="1" applyBorder="1"/>
    <xf numFmtId="164" fontId="12" fillId="0" borderId="0" xfId="0" applyFont="1"/>
    <xf numFmtId="164" fontId="12" fillId="3" borderId="10" xfId="0" applyFont="1" applyFill="1" applyBorder="1"/>
    <xf numFmtId="164" fontId="12" fillId="0" borderId="10" xfId="0" applyFont="1" applyBorder="1"/>
    <xf numFmtId="1" fontId="12" fillId="0" borderId="34" xfId="0" applyNumberFormat="1" applyFont="1" applyBorder="1" applyAlignment="1">
      <alignment horizontal="center" vertical="center"/>
    </xf>
    <xf numFmtId="1" fontId="12" fillId="0" borderId="35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12" fillId="10" borderId="33" xfId="0" applyFont="1" applyFill="1" applyBorder="1"/>
    <xf numFmtId="164" fontId="12" fillId="11" borderId="33" xfId="0" applyFont="1" applyFill="1" applyBorder="1"/>
    <xf numFmtId="164" fontId="12" fillId="12" borderId="33" xfId="0" applyFont="1" applyFill="1" applyBorder="1"/>
    <xf numFmtId="164" fontId="12" fillId="3" borderId="33" xfId="0" applyFont="1" applyFill="1" applyBorder="1"/>
    <xf numFmtId="164" fontId="12" fillId="13" borderId="33" xfId="0" applyFont="1" applyFill="1" applyBorder="1"/>
    <xf numFmtId="164" fontId="12" fillId="14" borderId="33" xfId="0" applyFont="1" applyFill="1" applyBorder="1"/>
    <xf numFmtId="164" fontId="12" fillId="12" borderId="0" xfId="0" applyFont="1" applyFill="1" applyAlignment="1">
      <alignment horizontal="center"/>
    </xf>
    <xf numFmtId="164" fontId="13" fillId="0" borderId="0" xfId="0" applyFont="1"/>
    <xf numFmtId="1" fontId="12" fillId="0" borderId="38" xfId="0" applyNumberFormat="1" applyFont="1" applyBorder="1" applyAlignment="1">
      <alignment horizontal="center" vertical="center"/>
    </xf>
    <xf numFmtId="1" fontId="12" fillId="0" borderId="39" xfId="0" applyNumberFormat="1" applyFont="1" applyBorder="1" applyAlignment="1">
      <alignment horizontal="center" vertical="center"/>
    </xf>
    <xf numFmtId="1" fontId="12" fillId="0" borderId="40" xfId="0" applyNumberFormat="1" applyFont="1" applyBorder="1" applyAlignment="1">
      <alignment horizontal="center" vertical="center"/>
    </xf>
    <xf numFmtId="164" fontId="12" fillId="10" borderId="37" xfId="0" applyFont="1" applyFill="1" applyBorder="1"/>
    <xf numFmtId="164" fontId="12" fillId="11" borderId="37" xfId="0" applyFont="1" applyFill="1" applyBorder="1"/>
    <xf numFmtId="164" fontId="12" fillId="12" borderId="37" xfId="0" applyFont="1" applyFill="1" applyBorder="1"/>
    <xf numFmtId="164" fontId="12" fillId="3" borderId="37" xfId="0" applyFont="1" applyFill="1" applyBorder="1"/>
    <xf numFmtId="164" fontId="12" fillId="13" borderId="37" xfId="0" applyFont="1" applyFill="1" applyBorder="1"/>
    <xf numFmtId="164" fontId="12" fillId="14" borderId="37" xfId="0" applyFont="1" applyFill="1" applyBorder="1"/>
    <xf numFmtId="1" fontId="12" fillId="0" borderId="3" xfId="0" applyNumberFormat="1" applyFont="1" applyBorder="1"/>
    <xf numFmtId="164" fontId="12" fillId="0" borderId="3" xfId="0" applyFont="1" applyBorder="1"/>
    <xf numFmtId="1" fontId="12" fillId="0" borderId="4" xfId="0" applyNumberFormat="1" applyFont="1" applyBorder="1"/>
    <xf numFmtId="1" fontId="12" fillId="0" borderId="0" xfId="0" applyNumberFormat="1" applyFont="1"/>
    <xf numFmtId="164" fontId="3" fillId="0" borderId="41" xfId="0" applyFont="1" applyFill="1" applyBorder="1" applyAlignment="1">
      <alignment horizontal="center"/>
    </xf>
    <xf numFmtId="1" fontId="3" fillId="0" borderId="42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164" fontId="3" fillId="0" borderId="41" xfId="0" applyFont="1" applyBorder="1" applyAlignment="1">
      <alignment horizontal="center"/>
    </xf>
    <xf numFmtId="1" fontId="3" fillId="0" borderId="45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164" fontId="3" fillId="0" borderId="46" xfId="0" applyFont="1" applyBorder="1" applyAlignment="1">
      <alignment horizontal="center"/>
    </xf>
    <xf numFmtId="1" fontId="3" fillId="0" borderId="48" xfId="0" applyNumberFormat="1" applyFont="1" applyBorder="1" applyAlignment="1">
      <alignment horizontal="center"/>
    </xf>
    <xf numFmtId="164" fontId="3" fillId="0" borderId="26" xfId="0" applyFont="1" applyBorder="1" applyAlignment="1">
      <alignment horizontal="center"/>
    </xf>
    <xf numFmtId="164" fontId="3" fillId="0" borderId="27" xfId="0" applyFont="1" applyBorder="1" applyAlignment="1">
      <alignment horizontal="center"/>
    </xf>
    <xf numFmtId="164" fontId="14" fillId="15" borderId="49" xfId="0" applyFont="1" applyFill="1" applyBorder="1"/>
    <xf numFmtId="1" fontId="14" fillId="0" borderId="50" xfId="0" applyNumberFormat="1" applyFont="1" applyBorder="1" applyAlignment="1">
      <alignment horizontal="center" vertical="center"/>
    </xf>
    <xf numFmtId="1" fontId="14" fillId="0" borderId="51" xfId="0" applyNumberFormat="1" applyFont="1" applyBorder="1" applyAlignment="1">
      <alignment horizontal="center" vertical="center"/>
    </xf>
    <xf numFmtId="1" fontId="14" fillId="0" borderId="28" xfId="0" applyNumberFormat="1" applyFont="1" applyBorder="1" applyAlignment="1">
      <alignment horizontal="center" vertical="center"/>
    </xf>
    <xf numFmtId="164" fontId="15" fillId="16" borderId="49" xfId="0" applyFont="1" applyFill="1" applyBorder="1"/>
    <xf numFmtId="1" fontId="14" fillId="0" borderId="50" xfId="0" applyNumberFormat="1" applyFont="1" applyBorder="1" applyAlignment="1">
      <alignment horizontal="center"/>
    </xf>
    <xf numFmtId="1" fontId="14" fillId="0" borderId="51" xfId="0" applyNumberFormat="1" applyFont="1" applyBorder="1" applyAlignment="1">
      <alignment horizontal="center"/>
    </xf>
    <xf numFmtId="1" fontId="14" fillId="0" borderId="52" xfId="0" applyNumberFormat="1" applyFont="1" applyBorder="1" applyAlignment="1">
      <alignment horizontal="center"/>
    </xf>
    <xf numFmtId="1" fontId="14" fillId="0" borderId="53" xfId="0" applyNumberFormat="1" applyFont="1" applyBorder="1" applyAlignment="1">
      <alignment horizontal="center"/>
    </xf>
    <xf numFmtId="164" fontId="15" fillId="5" borderId="49" xfId="0" applyFont="1" applyFill="1" applyBorder="1"/>
    <xf numFmtId="1" fontId="14" fillId="0" borderId="54" xfId="0" applyNumberFormat="1" applyFont="1" applyBorder="1" applyAlignment="1">
      <alignment horizontal="center"/>
    </xf>
    <xf numFmtId="164" fontId="14" fillId="12" borderId="49" xfId="0" applyFont="1" applyFill="1" applyBorder="1"/>
    <xf numFmtId="164" fontId="12" fillId="3" borderId="55" xfId="0" applyFont="1" applyFill="1" applyBorder="1"/>
    <xf numFmtId="164" fontId="12" fillId="0" borderId="30" xfId="0" applyFont="1" applyBorder="1" applyAlignment="1">
      <alignment horizontal="center" vertical="center"/>
    </xf>
    <xf numFmtId="164" fontId="12" fillId="0" borderId="31" xfId="0" applyFont="1" applyBorder="1" applyAlignment="1">
      <alignment horizontal="center" vertical="center"/>
    </xf>
    <xf numFmtId="164" fontId="14" fillId="15" borderId="11" xfId="0" applyFont="1" applyFill="1" applyBorder="1"/>
    <xf numFmtId="1" fontId="14" fillId="0" borderId="10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56" xfId="0" applyNumberFormat="1" applyFont="1" applyBorder="1" applyAlignment="1">
      <alignment horizontal="center" vertical="center"/>
    </xf>
    <xf numFmtId="164" fontId="15" fillId="16" borderId="11" xfId="0" applyFont="1" applyFill="1" applyBorder="1"/>
    <xf numFmtId="1" fontId="14" fillId="0" borderId="57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64" fontId="15" fillId="5" borderId="11" xfId="0" applyFont="1" applyFill="1" applyBorder="1"/>
    <xf numFmtId="1" fontId="14" fillId="0" borderId="12" xfId="0" applyNumberFormat="1" applyFont="1" applyBorder="1" applyAlignment="1">
      <alignment horizontal="center" vertical="center"/>
    </xf>
    <xf numFmtId="164" fontId="14" fillId="12" borderId="11" xfId="0" applyFont="1" applyFill="1" applyBorder="1"/>
    <xf numFmtId="164" fontId="12" fillId="3" borderId="59" xfId="0" applyFont="1" applyFill="1" applyBorder="1"/>
    <xf numFmtId="164" fontId="12" fillId="0" borderId="34" xfId="0" applyFont="1" applyBorder="1" applyAlignment="1">
      <alignment horizontal="center" vertical="center"/>
    </xf>
    <xf numFmtId="164" fontId="12" fillId="0" borderId="35" xfId="0" applyFont="1" applyBorder="1" applyAlignment="1">
      <alignment horizontal="center" vertical="center"/>
    </xf>
    <xf numFmtId="164" fontId="16" fillId="15" borderId="11" xfId="0" applyFont="1" applyFill="1" applyBorder="1"/>
    <xf numFmtId="2" fontId="12" fillId="0" borderId="0" xfId="0" applyNumberFormat="1" applyFont="1"/>
    <xf numFmtId="164" fontId="13" fillId="0" borderId="49" xfId="0" applyFont="1" applyBorder="1"/>
    <xf numFmtId="164" fontId="13" fillId="0" borderId="11" xfId="0" applyFont="1" applyBorder="1"/>
    <xf numFmtId="164" fontId="13" fillId="0" borderId="14" xfId="0" applyFont="1" applyBorder="1"/>
    <xf numFmtId="164" fontId="12" fillId="3" borderId="60" xfId="0" applyFont="1" applyFill="1" applyBorder="1"/>
    <xf numFmtId="164" fontId="12" fillId="0" borderId="38" xfId="0" applyFont="1" applyBorder="1" applyAlignment="1">
      <alignment horizontal="center" vertical="center"/>
    </xf>
    <xf numFmtId="164" fontId="12" fillId="0" borderId="39" xfId="0" applyFont="1" applyBorder="1" applyAlignment="1">
      <alignment horizontal="center" vertical="center"/>
    </xf>
    <xf numFmtId="164" fontId="12" fillId="0" borderId="4" xfId="0" applyFont="1" applyBorder="1"/>
    <xf numFmtId="164" fontId="16" fillId="15" borderId="19" xfId="0" applyFont="1" applyFill="1" applyBorder="1"/>
    <xf numFmtId="1" fontId="14" fillId="0" borderId="20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4" fillId="0" borderId="61" xfId="0" applyNumberFormat="1" applyFont="1" applyBorder="1" applyAlignment="1">
      <alignment horizontal="center" vertical="center"/>
    </xf>
    <xf numFmtId="164" fontId="16" fillId="15" borderId="14" xfId="0" applyFont="1" applyFill="1" applyBorder="1"/>
    <xf numFmtId="1" fontId="14" fillId="0" borderId="15" xfId="0" applyNumberFormat="1" applyFont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62" xfId="0" applyNumberFormat="1" applyFont="1" applyBorder="1" applyAlignment="1">
      <alignment horizontal="center" vertical="center"/>
    </xf>
    <xf numFmtId="164" fontId="15" fillId="16" borderId="14" xfId="0" applyFont="1" applyFill="1" applyBorder="1"/>
    <xf numFmtId="1" fontId="14" fillId="0" borderId="63" xfId="0" applyNumberFormat="1" applyFont="1" applyBorder="1" applyAlignment="1">
      <alignment horizontal="center" vertical="center"/>
    </xf>
    <xf numFmtId="1" fontId="14" fillId="0" borderId="64" xfId="0" applyNumberFormat="1" applyFont="1" applyBorder="1" applyAlignment="1">
      <alignment horizontal="center" vertical="center"/>
    </xf>
    <xf numFmtId="164" fontId="14" fillId="0" borderId="65" xfId="0" applyFont="1" applyBorder="1"/>
    <xf numFmtId="1" fontId="14" fillId="0" borderId="66" xfId="0" applyNumberFormat="1" applyFont="1" applyFill="1" applyBorder="1" applyAlignment="1">
      <alignment horizontal="center" vertical="center"/>
    </xf>
    <xf numFmtId="164" fontId="14" fillId="0" borderId="66" xfId="0" applyFont="1" applyFill="1" applyBorder="1" applyAlignment="1">
      <alignment horizontal="center" vertical="center"/>
    </xf>
    <xf numFmtId="1" fontId="14" fillId="0" borderId="65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64" fontId="17" fillId="0" borderId="0" xfId="0" applyFont="1" applyFill="1" applyBorder="1"/>
    <xf numFmtId="164" fontId="18" fillId="0" borderId="0" xfId="0" applyFont="1" applyFill="1" applyBorder="1"/>
    <xf numFmtId="164" fontId="12" fillId="0" borderId="0" xfId="0" applyFont="1" applyFill="1" applyBorder="1"/>
    <xf numFmtId="164" fontId="0" fillId="17" borderId="67" xfId="0" applyFill="1" applyBorder="1"/>
    <xf numFmtId="164" fontId="0" fillId="17" borderId="68" xfId="0" applyFill="1" applyBorder="1"/>
    <xf numFmtId="164" fontId="6" fillId="10" borderId="20" xfId="0" applyFont="1" applyFill="1" applyBorder="1" applyAlignment="1">
      <alignment horizontal="center"/>
    </xf>
    <xf numFmtId="164" fontId="6" fillId="0" borderId="20" xfId="0" applyFont="1" applyBorder="1" applyAlignment="1">
      <alignment horizontal="center"/>
    </xf>
    <xf numFmtId="164" fontId="6" fillId="18" borderId="20" xfId="0" applyFont="1" applyFill="1" applyBorder="1" applyAlignment="1">
      <alignment horizontal="center"/>
    </xf>
    <xf numFmtId="164" fontId="6" fillId="16" borderId="20" xfId="0" applyFont="1" applyFill="1" applyBorder="1" applyAlignment="1">
      <alignment horizontal="center"/>
    </xf>
    <xf numFmtId="164" fontId="6" fillId="19" borderId="20" xfId="0" applyFont="1" applyFill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10" xfId="0" applyFont="1" applyBorder="1" applyAlignment="1">
      <alignment wrapText="1"/>
    </xf>
    <xf numFmtId="164" fontId="0" fillId="0" borderId="20" xfId="0" applyBorder="1"/>
    <xf numFmtId="164" fontId="0" fillId="0" borderId="69" xfId="0" applyBorder="1"/>
    <xf numFmtId="164" fontId="0" fillId="0" borderId="8" xfId="0" applyBorder="1"/>
    <xf numFmtId="164" fontId="0" fillId="0" borderId="49" xfId="0" applyBorder="1"/>
    <xf numFmtId="164" fontId="6" fillId="10" borderId="50" xfId="0" applyFont="1" applyFill="1" applyBorder="1" applyAlignment="1">
      <alignment horizontal="center"/>
    </xf>
    <xf numFmtId="164" fontId="6" fillId="0" borderId="50" xfId="0" applyFont="1" applyBorder="1" applyAlignment="1">
      <alignment horizontal="center"/>
    </xf>
    <xf numFmtId="164" fontId="6" fillId="18" borderId="50" xfId="0" applyFont="1" applyFill="1" applyBorder="1" applyAlignment="1">
      <alignment horizontal="center"/>
    </xf>
    <xf numFmtId="164" fontId="6" fillId="16" borderId="50" xfId="0" applyFont="1" applyFill="1" applyBorder="1" applyAlignment="1">
      <alignment horizontal="center"/>
    </xf>
    <xf numFmtId="164" fontId="6" fillId="19" borderId="5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1" fillId="0" borderId="10" xfId="0" applyNumberFormat="1" applyFont="1" applyBorder="1"/>
    <xf numFmtId="4" fontId="0" fillId="0" borderId="10" xfId="0" applyNumberFormat="1" applyBorder="1"/>
    <xf numFmtId="164" fontId="0" fillId="0" borderId="13" xfId="0" applyBorder="1"/>
    <xf numFmtId="164" fontId="0" fillId="0" borderId="11" xfId="0" applyBorder="1"/>
    <xf numFmtId="164" fontId="6" fillId="10" borderId="10" xfId="0" applyFont="1" applyFill="1" applyBorder="1" applyAlignment="1">
      <alignment horizontal="center"/>
    </xf>
    <xf numFmtId="164" fontId="6" fillId="18" borderId="10" xfId="0" applyFont="1" applyFill="1" applyBorder="1" applyAlignment="1">
      <alignment horizontal="center"/>
    </xf>
    <xf numFmtId="164" fontId="6" fillId="16" borderId="10" xfId="0" applyFont="1" applyFill="1" applyBorder="1" applyAlignment="1">
      <alignment horizontal="center"/>
    </xf>
    <xf numFmtId="164" fontId="6" fillId="19" borderId="13" xfId="0" applyFont="1" applyFill="1" applyBorder="1" applyAlignment="1">
      <alignment horizontal="center"/>
    </xf>
    <xf numFmtId="164" fontId="1" fillId="0" borderId="46" xfId="0" applyFont="1" applyBorder="1" applyAlignment="1">
      <alignment horizontal="center"/>
    </xf>
    <xf numFmtId="164" fontId="1" fillId="0" borderId="70" xfId="0" applyFont="1" applyBorder="1" applyAlignment="1">
      <alignment horizontal="center"/>
    </xf>
    <xf numFmtId="164" fontId="1" fillId="0" borderId="66" xfId="0" applyFont="1" applyBorder="1" applyAlignment="1">
      <alignment horizontal="center"/>
    </xf>
    <xf numFmtId="164" fontId="0" fillId="0" borderId="65" xfId="0" applyBorder="1"/>
    <xf numFmtId="164" fontId="0" fillId="0" borderId="17" xfId="0" applyBorder="1"/>
    <xf numFmtId="164" fontId="0" fillId="0" borderId="14" xfId="0" applyBorder="1"/>
    <xf numFmtId="164" fontId="6" fillId="10" borderId="15" xfId="0" applyFont="1" applyFill="1" applyBorder="1" applyAlignment="1">
      <alignment horizontal="center"/>
    </xf>
    <xf numFmtId="164" fontId="6" fillId="0" borderId="15" xfId="0" applyFont="1" applyBorder="1" applyAlignment="1">
      <alignment horizontal="center"/>
    </xf>
    <xf numFmtId="164" fontId="6" fillId="18" borderId="15" xfId="0" applyFont="1" applyFill="1" applyBorder="1" applyAlignment="1">
      <alignment horizontal="center"/>
    </xf>
    <xf numFmtId="164" fontId="6" fillId="16" borderId="15" xfId="0" applyFont="1" applyFill="1" applyBorder="1" applyAlignment="1">
      <alignment horizontal="center"/>
    </xf>
    <xf numFmtId="164" fontId="6" fillId="19" borderId="17" xfId="0" applyFont="1" applyFill="1" applyBorder="1" applyAlignment="1">
      <alignment horizontal="center"/>
    </xf>
    <xf numFmtId="164" fontId="0" fillId="5" borderId="69" xfId="0" applyFill="1" applyBorder="1"/>
    <xf numFmtId="164" fontId="0" fillId="5" borderId="71" xfId="0" applyFill="1" applyBorder="1"/>
    <xf numFmtId="164" fontId="6" fillId="10" borderId="72" xfId="0" applyFont="1" applyFill="1" applyBorder="1" applyAlignment="1">
      <alignment horizontal="center"/>
    </xf>
    <xf numFmtId="164" fontId="6" fillId="0" borderId="72" xfId="0" applyFont="1" applyBorder="1" applyAlignment="1">
      <alignment horizontal="center"/>
    </xf>
    <xf numFmtId="164" fontId="6" fillId="18" borderId="72" xfId="0" applyFont="1" applyFill="1" applyBorder="1" applyAlignment="1">
      <alignment horizontal="center"/>
    </xf>
    <xf numFmtId="164" fontId="6" fillId="16" borderId="72" xfId="0" applyFont="1" applyFill="1" applyBorder="1" applyAlignment="1">
      <alignment horizontal="center"/>
    </xf>
    <xf numFmtId="164" fontId="6" fillId="19" borderId="73" xfId="0" applyFont="1" applyFill="1" applyBorder="1" applyAlignment="1">
      <alignment horizontal="center"/>
    </xf>
    <xf numFmtId="164" fontId="1" fillId="0" borderId="1" xfId="0" applyFont="1" applyBorder="1" applyAlignment="1">
      <alignment horizontal="center"/>
    </xf>
    <xf numFmtId="164" fontId="0" fillId="0" borderId="74" xfId="0" applyBorder="1"/>
    <xf numFmtId="164" fontId="0" fillId="0" borderId="51" xfId="0" applyBorder="1"/>
    <xf numFmtId="164" fontId="0" fillId="0" borderId="23" xfId="0" applyBorder="1"/>
    <xf numFmtId="165" fontId="0" fillId="10" borderId="50" xfId="0" applyNumberFormat="1" applyFill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18" borderId="50" xfId="0" applyNumberFormat="1" applyFill="1" applyBorder="1" applyAlignment="1">
      <alignment horizontal="center"/>
    </xf>
    <xf numFmtId="165" fontId="0" fillId="16" borderId="50" xfId="0" applyNumberFormat="1" applyFill="1" applyBorder="1" applyAlignment="1">
      <alignment horizontal="center"/>
    </xf>
    <xf numFmtId="165" fontId="0" fillId="19" borderId="51" xfId="0" applyNumberFormat="1" applyFill="1" applyBorder="1" applyAlignment="1">
      <alignment horizontal="center"/>
    </xf>
    <xf numFmtId="164" fontId="0" fillId="0" borderId="75" xfId="0" applyBorder="1"/>
    <xf numFmtId="164" fontId="1" fillId="0" borderId="65" xfId="0" applyFont="1" applyBorder="1"/>
    <xf numFmtId="165" fontId="0" fillId="10" borderId="15" xfId="0" applyNumberFormat="1" applyFill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18" borderId="15" xfId="0" applyNumberFormat="1" applyFill="1" applyBorder="1" applyAlignment="1">
      <alignment horizontal="center"/>
    </xf>
    <xf numFmtId="165" fontId="0" fillId="16" borderId="15" xfId="0" applyNumberFormat="1" applyFill="1" applyBorder="1" applyAlignment="1">
      <alignment horizontal="center"/>
    </xf>
    <xf numFmtId="165" fontId="0" fillId="19" borderId="17" xfId="0" applyNumberFormat="1" applyFill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164" fontId="0" fillId="10" borderId="72" xfId="0" applyFill="1" applyBorder="1" applyAlignment="1">
      <alignment horizontal="center"/>
    </xf>
    <xf numFmtId="164" fontId="0" fillId="0" borderId="72" xfId="0" applyBorder="1" applyAlignment="1">
      <alignment horizontal="center"/>
    </xf>
    <xf numFmtId="164" fontId="0" fillId="18" borderId="72" xfId="0" applyFill="1" applyBorder="1" applyAlignment="1">
      <alignment horizontal="center"/>
    </xf>
    <xf numFmtId="165" fontId="0" fillId="16" borderId="72" xfId="0" applyNumberFormat="1" applyFill="1" applyBorder="1" applyAlignment="1">
      <alignment horizontal="center"/>
    </xf>
    <xf numFmtId="164" fontId="0" fillId="19" borderId="72" xfId="0" applyFill="1" applyBorder="1" applyAlignment="1">
      <alignment horizontal="center"/>
    </xf>
    <xf numFmtId="0" fontId="0" fillId="0" borderId="0" xfId="0" applyNumberFormat="1"/>
    <xf numFmtId="165" fontId="6" fillId="0" borderId="0" xfId="0" applyNumberFormat="1" applyFont="1"/>
    <xf numFmtId="164" fontId="0" fillId="0" borderId="76" xfId="0" applyBorder="1"/>
    <xf numFmtId="164" fontId="6" fillId="0" borderId="23" xfId="0" applyFont="1" applyBorder="1"/>
    <xf numFmtId="164" fontId="0" fillId="10" borderId="50" xfId="0" applyFill="1" applyBorder="1" applyAlignment="1">
      <alignment horizontal="center"/>
    </xf>
    <xf numFmtId="164" fontId="0" fillId="0" borderId="50" xfId="0" applyBorder="1" applyAlignment="1">
      <alignment horizontal="center"/>
    </xf>
    <xf numFmtId="164" fontId="0" fillId="18" borderId="50" xfId="0" applyFill="1" applyBorder="1" applyAlignment="1">
      <alignment horizontal="center"/>
    </xf>
    <xf numFmtId="164" fontId="0" fillId="16" borderId="50" xfId="0" applyFill="1" applyBorder="1" applyAlignment="1">
      <alignment horizontal="center"/>
    </xf>
    <xf numFmtId="164" fontId="0" fillId="19" borderId="51" xfId="0" applyFill="1" applyBorder="1" applyAlignment="1">
      <alignment horizontal="center"/>
    </xf>
    <xf numFmtId="4" fontId="0" fillId="0" borderId="0" xfId="0" applyNumberFormat="1"/>
    <xf numFmtId="164" fontId="1" fillId="0" borderId="75" xfId="0" applyFont="1" applyBorder="1"/>
    <xf numFmtId="164" fontId="1" fillId="0" borderId="69" xfId="0" applyFont="1" applyBorder="1"/>
    <xf numFmtId="164" fontId="0" fillId="10" borderId="10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18" borderId="10" xfId="0" applyFill="1" applyBorder="1" applyAlignment="1">
      <alignment horizontal="center"/>
    </xf>
    <xf numFmtId="164" fontId="0" fillId="16" borderId="10" xfId="0" applyFill="1" applyBorder="1" applyAlignment="1">
      <alignment horizontal="center"/>
    </xf>
    <xf numFmtId="164" fontId="0" fillId="19" borderId="13" xfId="0" applyFill="1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18" borderId="15" xfId="0" applyFill="1" applyBorder="1" applyAlignment="1">
      <alignment horizontal="center"/>
    </xf>
    <xf numFmtId="164" fontId="0" fillId="19" borderId="17" xfId="0" applyFill="1" applyBorder="1" applyAlignment="1">
      <alignment horizontal="center"/>
    </xf>
    <xf numFmtId="164" fontId="0" fillId="16" borderId="72" xfId="0" applyFill="1" applyBorder="1" applyAlignment="1">
      <alignment horizontal="center"/>
    </xf>
    <xf numFmtId="164" fontId="0" fillId="10" borderId="50" xfId="0" applyFill="1" applyBorder="1" applyAlignment="1">
      <alignment horizontal="center" wrapText="1"/>
    </xf>
    <xf numFmtId="164" fontId="0" fillId="18" borderId="50" xfId="0" applyFill="1" applyBorder="1" applyAlignment="1">
      <alignment horizontal="center" wrapText="1"/>
    </xf>
    <xf numFmtId="164" fontId="0" fillId="16" borderId="50" xfId="0" applyFill="1" applyBorder="1" applyAlignment="1">
      <alignment horizontal="center" wrapText="1"/>
    </xf>
    <xf numFmtId="164" fontId="1" fillId="0" borderId="1" xfId="0" applyFont="1" applyBorder="1" applyAlignment="1">
      <alignment horizontal="center" wrapText="1"/>
    </xf>
    <xf numFmtId="164" fontId="0" fillId="10" borderId="15" xfId="0" applyFill="1" applyBorder="1" applyAlignment="1">
      <alignment horizontal="center"/>
    </xf>
    <xf numFmtId="164" fontId="0" fillId="16" borderId="15" xfId="0" applyFill="1" applyBorder="1" applyAlignment="1">
      <alignment horizontal="center"/>
    </xf>
    <xf numFmtId="164" fontId="0" fillId="0" borderId="0" xfId="0" applyBorder="1"/>
    <xf numFmtId="164" fontId="0" fillId="0" borderId="77" xfId="0" applyBorder="1"/>
    <xf numFmtId="164" fontId="18" fillId="0" borderId="12" xfId="0" applyFont="1" applyBorder="1"/>
    <xf numFmtId="164" fontId="6" fillId="20" borderId="1" xfId="0" applyFont="1" applyFill="1" applyBorder="1" applyAlignment="1">
      <alignment horizontal="center"/>
    </xf>
    <xf numFmtId="164" fontId="6" fillId="21" borderId="1" xfId="0" applyFont="1" applyFill="1" applyBorder="1" applyAlignment="1">
      <alignment horizontal="center"/>
    </xf>
    <xf numFmtId="164" fontId="6" fillId="22" borderId="4" xfId="0" applyFont="1" applyFill="1" applyBorder="1" applyAlignment="1">
      <alignment horizontal="center"/>
    </xf>
    <xf numFmtId="164" fontId="6" fillId="0" borderId="46" xfId="0" applyFont="1" applyBorder="1" applyAlignment="1">
      <alignment horizontal="center"/>
    </xf>
    <xf numFmtId="164" fontId="21" fillId="21" borderId="2" xfId="0" applyFont="1" applyFill="1" applyBorder="1" applyAlignment="1">
      <alignment vertical="center" wrapText="1"/>
    </xf>
    <xf numFmtId="0" fontId="21" fillId="21" borderId="4" xfId="0" applyNumberFormat="1" applyFont="1" applyFill="1" applyBorder="1" applyAlignment="1">
      <alignment vertical="center" wrapText="1"/>
    </xf>
    <xf numFmtId="2" fontId="17" fillId="0" borderId="10" xfId="0" applyNumberFormat="1" applyFont="1" applyBorder="1" applyAlignment="1">
      <alignment horizontal="center" vertical="center"/>
    </xf>
    <xf numFmtId="2" fontId="18" fillId="20" borderId="6" xfId="0" applyNumberFormat="1" applyFont="1" applyFill="1" applyBorder="1" applyAlignment="1">
      <alignment horizontal="center"/>
    </xf>
    <xf numFmtId="2" fontId="18" fillId="21" borderId="6" xfId="0" applyNumberFormat="1" applyFont="1" applyFill="1" applyBorder="1" applyAlignment="1">
      <alignment horizontal="center"/>
    </xf>
    <xf numFmtId="2" fontId="18" fillId="22" borderId="6" xfId="0" applyNumberFormat="1" applyFont="1" applyFill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64" fontId="22" fillId="0" borderId="10" xfId="0" applyFont="1" applyBorder="1" applyAlignment="1">
      <alignment horizontal="center"/>
    </xf>
    <xf numFmtId="164" fontId="23" fillId="0" borderId="78" xfId="0" applyFont="1" applyBorder="1" applyAlignment="1">
      <alignment vertical="center" wrapText="1"/>
    </xf>
    <xf numFmtId="49" fontId="23" fillId="0" borderId="79" xfId="0" applyNumberFormat="1" applyFont="1" applyBorder="1" applyAlignment="1">
      <alignment horizontal="right" vertical="center" wrapText="1"/>
    </xf>
    <xf numFmtId="2" fontId="18" fillId="20" borderId="10" xfId="0" applyNumberFormat="1" applyFont="1" applyFill="1" applyBorder="1" applyAlignment="1">
      <alignment horizontal="center"/>
    </xf>
    <xf numFmtId="2" fontId="18" fillId="21" borderId="10" xfId="0" applyNumberFormat="1" applyFont="1" applyFill="1" applyBorder="1" applyAlignment="1">
      <alignment horizontal="center"/>
    </xf>
    <xf numFmtId="2" fontId="18" fillId="22" borderId="10" xfId="0" applyNumberFormat="1" applyFont="1" applyFill="1" applyBorder="1" applyAlignment="1">
      <alignment horizontal="center"/>
    </xf>
    <xf numFmtId="164" fontId="15" fillId="0" borderId="10" xfId="0" applyFont="1" applyBorder="1" applyAlignment="1">
      <alignment horizontal="center"/>
    </xf>
    <xf numFmtId="164" fontId="23" fillId="0" borderId="57" xfId="0" applyFont="1" applyBorder="1" applyAlignment="1">
      <alignment vertical="center" wrapText="1"/>
    </xf>
    <xf numFmtId="49" fontId="23" fillId="0" borderId="58" xfId="0" applyNumberFormat="1" applyFont="1" applyBorder="1" applyAlignment="1">
      <alignment horizontal="right" vertical="center" wrapText="1"/>
    </xf>
    <xf numFmtId="2" fontId="6" fillId="0" borderId="0" xfId="0" applyNumberFormat="1" applyFont="1"/>
    <xf numFmtId="164" fontId="6" fillId="0" borderId="0" xfId="0" applyNumberFormat="1" applyFont="1"/>
    <xf numFmtId="2" fontId="18" fillId="20" borderId="10" xfId="0" applyNumberFormat="1" applyFont="1" applyFill="1" applyBorder="1" applyAlignment="1">
      <alignment horizontal="center" wrapText="1"/>
    </xf>
    <xf numFmtId="164" fontId="18" fillId="22" borderId="10" xfId="0" applyFont="1" applyFill="1" applyBorder="1" applyAlignment="1">
      <alignment horizontal="center" wrapText="1"/>
    </xf>
    <xf numFmtId="2" fontId="18" fillId="0" borderId="10" xfId="0" applyNumberFormat="1" applyFont="1" applyBorder="1" applyAlignment="1">
      <alignment horizontal="center" wrapText="1"/>
    </xf>
    <xf numFmtId="164" fontId="15" fillId="0" borderId="10" xfId="0" applyFont="1" applyBorder="1" applyAlignment="1">
      <alignment horizontal="center" wrapText="1"/>
    </xf>
    <xf numFmtId="2" fontId="24" fillId="21" borderId="10" xfId="0" applyNumberFormat="1" applyFont="1" applyFill="1" applyBorder="1" applyAlignment="1">
      <alignment horizontal="center" wrapText="1"/>
    </xf>
    <xf numFmtId="2" fontId="18" fillId="22" borderId="10" xfId="0" applyNumberFormat="1" applyFont="1" applyFill="1" applyBorder="1" applyAlignment="1">
      <alignment horizontal="center" wrapText="1"/>
    </xf>
    <xf numFmtId="164" fontId="23" fillId="0" borderId="80" xfId="0" applyFont="1" applyBorder="1" applyAlignment="1">
      <alignment vertical="center" wrapText="1"/>
    </xf>
    <xf numFmtId="49" fontId="23" fillId="0" borderId="81" xfId="0" applyNumberFormat="1" applyFont="1" applyBorder="1" applyAlignment="1">
      <alignment horizontal="right" vertical="center" wrapText="1"/>
    </xf>
    <xf numFmtId="49" fontId="23" fillId="21" borderId="4" xfId="0" applyNumberFormat="1" applyFont="1" applyFill="1" applyBorder="1" applyAlignment="1">
      <alignment horizontal="right" vertical="center" wrapText="1"/>
    </xf>
    <xf numFmtId="2" fontId="24" fillId="21" borderId="10" xfId="0" applyNumberFormat="1" applyFont="1" applyFill="1" applyBorder="1" applyAlignment="1">
      <alignment horizontal="center"/>
    </xf>
    <xf numFmtId="164" fontId="23" fillId="21" borderId="52" xfId="0" applyFont="1" applyFill="1" applyBorder="1" applyAlignment="1">
      <alignment vertical="center" wrapText="1"/>
    </xf>
    <xf numFmtId="49" fontId="23" fillId="21" borderId="53" xfId="0" applyNumberFormat="1" applyFont="1" applyFill="1" applyBorder="1" applyAlignment="1">
      <alignment horizontal="right" vertical="center" wrapText="1"/>
    </xf>
    <xf numFmtId="164" fontId="23" fillId="21" borderId="57" xfId="0" applyFont="1" applyFill="1" applyBorder="1" applyAlignment="1">
      <alignment vertical="center" wrapText="1"/>
    </xf>
    <xf numFmtId="49" fontId="23" fillId="21" borderId="58" xfId="0" applyNumberFormat="1" applyFont="1" applyFill="1" applyBorder="1" applyAlignment="1">
      <alignment horizontal="right" vertical="center" wrapText="1"/>
    </xf>
    <xf numFmtId="2" fontId="18" fillId="21" borderId="10" xfId="0" applyNumberFormat="1" applyFont="1" applyFill="1" applyBorder="1" applyAlignment="1">
      <alignment horizontal="center" wrapText="1"/>
    </xf>
    <xf numFmtId="164" fontId="24" fillId="0" borderId="0" xfId="0" applyFont="1" applyAlignment="1">
      <alignment horizontal="left" wrapText="1"/>
    </xf>
    <xf numFmtId="2" fontId="24" fillId="22" borderId="10" xfId="0" applyNumberFormat="1" applyFont="1" applyFill="1" applyBorder="1" applyAlignment="1">
      <alignment horizontal="center"/>
    </xf>
    <xf numFmtId="164" fontId="24" fillId="0" borderId="0" xfId="0" applyFont="1" applyAlignment="1">
      <alignment horizontal="center" wrapText="1"/>
    </xf>
    <xf numFmtId="164" fontId="23" fillId="21" borderId="63" xfId="0" applyFont="1" applyFill="1" applyBorder="1" applyAlignment="1">
      <alignment vertical="center" wrapText="1"/>
    </xf>
    <xf numFmtId="49" fontId="23" fillId="21" borderId="64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2" fontId="0" fillId="0" borderId="0" xfId="0" applyNumberFormat="1" applyBorder="1"/>
    <xf numFmtId="2" fontId="0" fillId="0" borderId="0" xfId="0" applyNumberFormat="1"/>
    <xf numFmtId="2" fontId="17" fillId="0" borderId="12" xfId="0" applyNumberFormat="1" applyFont="1" applyBorder="1" applyAlignment="1">
      <alignment horizontal="center" vertical="center"/>
    </xf>
    <xf numFmtId="2" fontId="17" fillId="0" borderId="21" xfId="0" applyNumberFormat="1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center" vertical="center"/>
    </xf>
    <xf numFmtId="164" fontId="23" fillId="9" borderId="10" xfId="0" applyFont="1" applyFill="1" applyBorder="1" applyAlignment="1">
      <alignment horizontal="center" vertical="center" wrapText="1"/>
    </xf>
    <xf numFmtId="164" fontId="23" fillId="0" borderId="10" xfId="0" applyFont="1" applyFill="1" applyBorder="1" applyAlignment="1">
      <alignment horizontal="center" vertical="center" wrapText="1"/>
    </xf>
    <xf numFmtId="2" fontId="18" fillId="0" borderId="0" xfId="0" applyNumberFormat="1" applyFont="1" applyAlignment="1">
      <alignment horizontal="center"/>
    </xf>
    <xf numFmtId="164" fontId="18" fillId="0" borderId="0" xfId="0" applyFont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23" fillId="0" borderId="10" xfId="0" applyFont="1" applyBorder="1" applyAlignment="1">
      <alignment horizontal="center" vertical="center" wrapText="1"/>
    </xf>
    <xf numFmtId="164" fontId="23" fillId="0" borderId="10" xfId="0" applyFont="1" applyBorder="1" applyAlignment="1">
      <alignment vertical="center" wrapText="1"/>
    </xf>
    <xf numFmtId="2" fontId="18" fillId="0" borderId="0" xfId="0" applyNumberFormat="1" applyFont="1" applyAlignment="1">
      <alignment vertical="center"/>
    </xf>
    <xf numFmtId="164" fontId="23" fillId="0" borderId="12" xfId="0" applyFont="1" applyBorder="1" applyAlignment="1">
      <alignment vertical="center" wrapText="1"/>
    </xf>
    <xf numFmtId="2" fontId="2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2" fontId="28" fillId="0" borderId="12" xfId="0" applyNumberFormat="1" applyFont="1" applyFill="1" applyBorder="1" applyAlignment="1">
      <alignment vertical="center"/>
    </xf>
    <xf numFmtId="2" fontId="2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164" fontId="24" fillId="0" borderId="0" xfId="0" applyFont="1" applyAlignment="1">
      <alignment horizontal="center"/>
    </xf>
    <xf numFmtId="164" fontId="18" fillId="0" borderId="0" xfId="0" applyFont="1"/>
    <xf numFmtId="2" fontId="18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164" fontId="0" fillId="0" borderId="0" xfId="0" applyAlignment="1">
      <alignment horizontal="left"/>
    </xf>
    <xf numFmtId="164" fontId="1" fillId="0" borderId="0" xfId="0" applyFont="1" applyAlignment="1">
      <alignment horizontal="center"/>
    </xf>
    <xf numFmtId="164" fontId="6" fillId="0" borderId="0" xfId="0" applyFont="1" applyAlignment="1">
      <alignment horizontal="left"/>
    </xf>
    <xf numFmtId="164" fontId="6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164" fontId="6" fillId="0" borderId="1" xfId="0" applyFont="1" applyBorder="1" applyAlignment="1">
      <alignment horizontal="left"/>
    </xf>
    <xf numFmtId="164" fontId="1" fillId="0" borderId="66" xfId="0" applyFont="1" applyBorder="1" applyAlignment="1">
      <alignment horizontal="left" wrapText="1"/>
    </xf>
    <xf numFmtId="2" fontId="1" fillId="0" borderId="0" xfId="0" applyNumberFormat="1" applyFont="1" applyAlignment="1">
      <alignment horizontal="left"/>
    </xf>
    <xf numFmtId="2" fontId="6" fillId="0" borderId="1" xfId="0" applyNumberFormat="1" applyFont="1" applyBorder="1" applyAlignment="1">
      <alignment horizontal="left"/>
    </xf>
    <xf numFmtId="164" fontId="32" fillId="0" borderId="0" xfId="0" applyFont="1"/>
    <xf numFmtId="2" fontId="30" fillId="0" borderId="66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30" fillId="0" borderId="1" xfId="0" applyNumberFormat="1" applyFont="1" applyBorder="1" applyAlignment="1">
      <alignment horizontal="left"/>
    </xf>
    <xf numFmtId="164" fontId="30" fillId="0" borderId="0" xfId="0" applyFont="1"/>
    <xf numFmtId="164" fontId="32" fillId="0" borderId="0" xfId="0" applyFont="1" applyBorder="1"/>
    <xf numFmtId="164" fontId="1" fillId="0" borderId="1" xfId="0" applyFont="1" applyBorder="1"/>
    <xf numFmtId="164" fontId="32" fillId="0" borderId="0" xfId="0" applyFont="1" applyFill="1" applyBorder="1"/>
    <xf numFmtId="2" fontId="1" fillId="0" borderId="1" xfId="0" applyNumberFormat="1" applyFont="1" applyBorder="1" applyAlignment="1">
      <alignment horizontal="left"/>
    </xf>
    <xf numFmtId="164" fontId="30" fillId="0" borderId="1" xfId="0" applyFont="1" applyBorder="1" applyAlignment="1">
      <alignment horizontal="left"/>
    </xf>
    <xf numFmtId="164" fontId="1" fillId="0" borderId="1" xfId="0" applyFont="1" applyBorder="1" applyAlignment="1">
      <alignment horizontal="left"/>
    </xf>
    <xf numFmtId="0" fontId="0" fillId="0" borderId="0" xfId="0" applyNumberFormat="1" applyAlignment="1">
      <alignment horizontal="left"/>
    </xf>
    <xf numFmtId="164" fontId="1" fillId="0" borderId="70" xfId="0" applyFont="1" applyBorder="1" applyAlignment="1">
      <alignment horizontal="left"/>
    </xf>
    <xf numFmtId="164" fontId="1" fillId="24" borderId="0" xfId="0" applyFont="1" applyFill="1"/>
    <xf numFmtId="164" fontId="30" fillId="0" borderId="66" xfId="0" applyFont="1" applyBorder="1" applyAlignment="1">
      <alignment horizontal="left"/>
    </xf>
    <xf numFmtId="165" fontId="17" fillId="0" borderId="0" xfId="0" applyNumberFormat="1" applyFont="1"/>
    <xf numFmtId="164" fontId="1" fillId="0" borderId="2" xfId="0" applyFont="1" applyFill="1" applyBorder="1" applyAlignment="1">
      <alignment horizontal="left"/>
    </xf>
    <xf numFmtId="165" fontId="17" fillId="0" borderId="10" xfId="0" applyNumberFormat="1" applyFont="1" applyBorder="1" applyAlignment="1">
      <alignment horizontal="center"/>
    </xf>
    <xf numFmtId="164" fontId="0" fillId="0" borderId="2" xfId="0" applyFont="1" applyFill="1" applyBorder="1" applyAlignment="1">
      <alignment horizontal="left"/>
    </xf>
    <xf numFmtId="164" fontId="1" fillId="0" borderId="23" xfId="0" applyFont="1" applyFill="1" applyBorder="1" applyAlignment="1">
      <alignment horizontal="left"/>
    </xf>
    <xf numFmtId="166" fontId="0" fillId="0" borderId="0" xfId="0" applyNumberFormat="1"/>
    <xf numFmtId="164" fontId="1" fillId="0" borderId="65" xfId="0" applyFont="1" applyFill="1" applyBorder="1" applyAlignment="1">
      <alignment horizontal="left"/>
    </xf>
    <xf numFmtId="164" fontId="1" fillId="24" borderId="2" xfId="0" applyFont="1" applyFill="1" applyBorder="1" applyAlignment="1">
      <alignment horizontal="left"/>
    </xf>
    <xf numFmtId="165" fontId="17" fillId="24" borderId="10" xfId="0" applyNumberFormat="1" applyFont="1" applyFill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164" fontId="6" fillId="0" borderId="0" xfId="0" applyFont="1" applyFill="1" applyBorder="1" applyAlignment="1">
      <alignment horizontal="left"/>
    </xf>
    <xf numFmtId="165" fontId="6" fillId="0" borderId="10" xfId="0" applyNumberFormat="1" applyFont="1" applyFill="1" applyBorder="1" applyAlignment="1">
      <alignment horizontal="center"/>
    </xf>
    <xf numFmtId="164" fontId="0" fillId="12" borderId="23" xfId="0" applyFill="1" applyBorder="1"/>
    <xf numFmtId="164" fontId="0" fillId="12" borderId="44" xfId="0" applyFill="1" applyBorder="1"/>
    <xf numFmtId="164" fontId="0" fillId="12" borderId="47" xfId="0" applyFill="1" applyBorder="1"/>
    <xf numFmtId="164" fontId="0" fillId="12" borderId="69" xfId="0" applyFill="1" applyBorder="1"/>
    <xf numFmtId="164" fontId="0" fillId="12" borderId="0" xfId="0" applyFill="1" applyBorder="1"/>
    <xf numFmtId="164" fontId="0" fillId="12" borderId="71" xfId="0" applyFill="1" applyBorder="1"/>
    <xf numFmtId="164" fontId="0" fillId="0" borderId="0" xfId="0" applyFill="1" applyBorder="1"/>
    <xf numFmtId="164" fontId="0" fillId="12" borderId="65" xfId="0" applyFill="1" applyBorder="1"/>
    <xf numFmtId="164" fontId="0" fillId="12" borderId="77" xfId="0" applyFill="1" applyBorder="1"/>
    <xf numFmtId="164" fontId="0" fillId="12" borderId="84" xfId="0" applyFill="1" applyBorder="1"/>
    <xf numFmtId="164" fontId="0" fillId="12" borderId="1" xfId="0" applyFill="1" applyBorder="1"/>
    <xf numFmtId="164" fontId="0" fillId="0" borderId="23" xfId="0" applyFont="1" applyBorder="1" applyAlignment="1">
      <alignment horizontal="center"/>
    </xf>
    <xf numFmtId="164" fontId="0" fillId="0" borderId="44" xfId="0" applyFont="1" applyBorder="1" applyAlignment="1">
      <alignment horizontal="center"/>
    </xf>
    <xf numFmtId="164" fontId="0" fillId="0" borderId="47" xfId="0" applyFont="1" applyBorder="1" applyAlignment="1">
      <alignment horizontal="center"/>
    </xf>
    <xf numFmtId="164" fontId="0" fillId="0" borderId="69" xfId="0" applyFont="1" applyBorder="1" applyAlignment="1">
      <alignment horizontal="center"/>
    </xf>
    <xf numFmtId="164" fontId="0" fillId="0" borderId="1" xfId="0" applyFont="1" applyBorder="1" applyAlignment="1">
      <alignment horizontal="center"/>
    </xf>
    <xf numFmtId="164" fontId="0" fillId="0" borderId="71" xfId="0" applyFont="1" applyBorder="1" applyAlignment="1">
      <alignment horizontal="center"/>
    </xf>
    <xf numFmtId="164" fontId="1" fillId="0" borderId="1" xfId="0" applyFont="1" applyFill="1" applyBorder="1" applyAlignment="1">
      <alignment horizontal="center"/>
    </xf>
    <xf numFmtId="164" fontId="0" fillId="12" borderId="46" xfId="0" applyFill="1" applyBorder="1"/>
    <xf numFmtId="164" fontId="0" fillId="12" borderId="70" xfId="0" applyFill="1" applyBorder="1"/>
    <xf numFmtId="164" fontId="0" fillId="0" borderId="66" xfId="0" applyFont="1" applyBorder="1" applyAlignment="1">
      <alignment horizontal="center"/>
    </xf>
    <xf numFmtId="164" fontId="0" fillId="0" borderId="66" xfId="0" applyBorder="1" applyAlignment="1">
      <alignment horizontal="center"/>
    </xf>
    <xf numFmtId="164" fontId="0" fillId="0" borderId="65" xfId="0" applyFont="1" applyBorder="1" applyAlignment="1">
      <alignment horizontal="center"/>
    </xf>
    <xf numFmtId="164" fontId="0" fillId="0" borderId="77" xfId="0" applyFont="1" applyBorder="1" applyAlignment="1">
      <alignment horizontal="center"/>
    </xf>
    <xf numFmtId="164" fontId="0" fillId="0" borderId="84" xfId="0" applyFont="1" applyBorder="1" applyAlignment="1">
      <alignment horizontal="center"/>
    </xf>
    <xf numFmtId="164" fontId="0" fillId="0" borderId="0" xfId="0" applyFill="1" applyBorder="1" applyAlignment="1"/>
    <xf numFmtId="164" fontId="0" fillId="0" borderId="0" xfId="0" applyFont="1" applyFill="1" applyBorder="1" applyAlignment="1">
      <alignment horizontal="center"/>
    </xf>
    <xf numFmtId="164" fontId="1" fillId="0" borderId="0" xfId="0" applyFont="1" applyFill="1" applyBorder="1" applyAlignment="1">
      <alignment horizontal="center"/>
    </xf>
    <xf numFmtId="164" fontId="6" fillId="0" borderId="0" xfId="0" applyFont="1" applyFill="1" applyBorder="1" applyAlignment="1">
      <alignment vertical="center"/>
    </xf>
    <xf numFmtId="164" fontId="1" fillId="27" borderId="1" xfId="0" applyFont="1" applyFill="1" applyBorder="1" applyAlignment="1">
      <alignment horizontal="center"/>
    </xf>
    <xf numFmtId="164" fontId="0" fillId="12" borderId="66" xfId="0" applyFill="1" applyBorder="1"/>
    <xf numFmtId="164" fontId="0" fillId="9" borderId="1" xfId="0" applyFont="1" applyFill="1" applyBorder="1" applyAlignment="1">
      <alignment horizontal="center"/>
    </xf>
    <xf numFmtId="164" fontId="0" fillId="0" borderId="23" xfId="0" applyFont="1" applyFill="1" applyBorder="1" applyAlignment="1">
      <alignment horizontal="center"/>
    </xf>
    <xf numFmtId="164" fontId="0" fillId="0" borderId="44" xfId="0" applyFont="1" applyFill="1" applyBorder="1" applyAlignment="1">
      <alignment horizontal="center"/>
    </xf>
    <xf numFmtId="164" fontId="0" fillId="0" borderId="47" xfId="0" applyFont="1" applyFill="1" applyBorder="1" applyAlignment="1">
      <alignment horizontal="center"/>
    </xf>
    <xf numFmtId="164" fontId="0" fillId="0" borderId="0" xfId="0" applyFont="1" applyBorder="1" applyAlignment="1"/>
    <xf numFmtId="164" fontId="0" fillId="28" borderId="1" xfId="0" applyFont="1" applyFill="1" applyBorder="1" applyAlignment="1">
      <alignment horizontal="center"/>
    </xf>
    <xf numFmtId="164" fontId="0" fillId="0" borderId="69" xfId="0" applyFont="1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164" fontId="0" fillId="0" borderId="71" xfId="0" applyFont="1" applyFill="1" applyBorder="1" applyAlignment="1">
      <alignment horizontal="center"/>
    </xf>
    <xf numFmtId="164" fontId="1" fillId="28" borderId="1" xfId="0" applyFont="1" applyFill="1" applyBorder="1" applyAlignment="1">
      <alignment horizontal="center"/>
    </xf>
    <xf numFmtId="164" fontId="0" fillId="28" borderId="66" xfId="0" applyFont="1" applyFill="1" applyBorder="1" applyAlignment="1">
      <alignment horizontal="center"/>
    </xf>
    <xf numFmtId="164" fontId="0" fillId="0" borderId="66" xfId="0" applyFont="1" applyFill="1" applyBorder="1" applyAlignment="1">
      <alignment horizontal="center"/>
    </xf>
    <xf numFmtId="164" fontId="0" fillId="0" borderId="66" xfId="0" applyFill="1" applyBorder="1" applyAlignment="1">
      <alignment horizontal="center"/>
    </xf>
    <xf numFmtId="164" fontId="1" fillId="0" borderId="66" xfId="0" applyFont="1" applyFill="1" applyBorder="1" applyAlignment="1">
      <alignment horizontal="center"/>
    </xf>
    <xf numFmtId="164" fontId="1" fillId="9" borderId="1" xfId="0" applyFont="1" applyFill="1" applyBorder="1" applyAlignment="1">
      <alignment horizontal="center"/>
    </xf>
    <xf numFmtId="164" fontId="1" fillId="30" borderId="1" xfId="0" applyFont="1" applyFill="1" applyBorder="1" applyAlignment="1">
      <alignment horizontal="center"/>
    </xf>
    <xf numFmtId="164" fontId="0" fillId="0" borderId="65" xfId="0" applyFont="1" applyFill="1" applyBorder="1" applyAlignment="1">
      <alignment horizontal="center"/>
    </xf>
    <xf numFmtId="164" fontId="0" fillId="0" borderId="77" xfId="0" applyFont="1" applyFill="1" applyBorder="1" applyAlignment="1">
      <alignment horizontal="center"/>
    </xf>
    <xf numFmtId="164" fontId="0" fillId="0" borderId="84" xfId="0" applyFont="1" applyFill="1" applyBorder="1" applyAlignment="1">
      <alignment horizontal="center"/>
    </xf>
    <xf numFmtId="164" fontId="33" fillId="12" borderId="0" xfId="0" applyFont="1" applyFill="1"/>
    <xf numFmtId="164" fontId="6" fillId="12" borderId="0" xfId="0" applyFont="1" applyFill="1"/>
    <xf numFmtId="164" fontId="0" fillId="12" borderId="0" xfId="0" applyFill="1"/>
    <xf numFmtId="164" fontId="33" fillId="0" borderId="0" xfId="0" applyFont="1"/>
    <xf numFmtId="164" fontId="1" fillId="22" borderId="1" xfId="0" applyFont="1" applyFill="1" applyBorder="1" applyAlignment="1">
      <alignment horizontal="center"/>
    </xf>
    <xf numFmtId="164" fontId="1" fillId="22" borderId="66" xfId="0" applyFont="1" applyFill="1" applyBorder="1" applyAlignment="1">
      <alignment horizontal="center"/>
    </xf>
    <xf numFmtId="164" fontId="1" fillId="28" borderId="66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6" fillId="0" borderId="47" xfId="0" applyFont="1" applyFill="1" applyBorder="1" applyAlignment="1">
      <alignment horizontal="center"/>
    </xf>
    <xf numFmtId="164" fontId="24" fillId="0" borderId="49" xfId="0" applyFont="1" applyBorder="1" applyAlignment="1">
      <alignment horizontal="center"/>
    </xf>
    <xf numFmtId="164" fontId="24" fillId="0" borderId="50" xfId="0" applyFont="1" applyBorder="1" applyAlignment="1">
      <alignment horizontal="center"/>
    </xf>
    <xf numFmtId="164" fontId="24" fillId="0" borderId="51" xfId="0" applyFont="1" applyFill="1" applyBorder="1" applyAlignment="1">
      <alignment horizontal="center"/>
    </xf>
    <xf numFmtId="0" fontId="1" fillId="0" borderId="44" xfId="0" applyNumberFormat="1" applyFont="1" applyFill="1" applyBorder="1" applyAlignment="1">
      <alignment horizontal="left"/>
    </xf>
    <xf numFmtId="0" fontId="6" fillId="0" borderId="47" xfId="0" applyNumberFormat="1" applyFont="1" applyFill="1" applyBorder="1" applyAlignment="1">
      <alignment horizontal="center"/>
    </xf>
    <xf numFmtId="164" fontId="17" fillId="12" borderId="0" xfId="0" applyFont="1" applyFill="1" applyBorder="1"/>
    <xf numFmtId="164" fontId="1" fillId="0" borderId="44" xfId="0" applyFont="1" applyFill="1" applyBorder="1" applyAlignment="1">
      <alignment horizontal="left"/>
    </xf>
    <xf numFmtId="0" fontId="24" fillId="12" borderId="11" xfId="0" applyNumberFormat="1" applyFont="1" applyFill="1" applyBorder="1" applyAlignment="1">
      <alignment horizontal="center"/>
    </xf>
    <xf numFmtId="0" fontId="24" fillId="12" borderId="10" xfId="0" applyNumberFormat="1" applyFont="1" applyFill="1" applyBorder="1" applyAlignment="1">
      <alignment horizontal="center"/>
    </xf>
    <xf numFmtId="0" fontId="18" fillId="24" borderId="10" xfId="0" applyNumberFormat="1" applyFont="1" applyFill="1" applyBorder="1" applyAlignment="1">
      <alignment horizontal="center"/>
    </xf>
    <xf numFmtId="0" fontId="6" fillId="9" borderId="13" xfId="0" applyNumberFormat="1" applyFont="1" applyFill="1" applyBorder="1" applyAlignment="1">
      <alignment horizontal="center"/>
    </xf>
    <xf numFmtId="164" fontId="1" fillId="0" borderId="69" xfId="0" applyFont="1" applyFill="1" applyBorder="1" applyAlignment="1">
      <alignment horizontal="left"/>
    </xf>
    <xf numFmtId="164" fontId="1" fillId="0" borderId="0" xfId="0" applyFont="1" applyFill="1" applyBorder="1" applyAlignment="1">
      <alignment horizontal="left"/>
    </xf>
    <xf numFmtId="0" fontId="6" fillId="0" borderId="7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7" fillId="12" borderId="0" xfId="0" applyNumberFormat="1" applyFont="1" applyFill="1" applyBorder="1"/>
    <xf numFmtId="0" fontId="6" fillId="23" borderId="13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164" fontId="6" fillId="12" borderId="11" xfId="0" applyFont="1" applyFill="1" applyBorder="1"/>
    <xf numFmtId="164" fontId="34" fillId="12" borderId="10" xfId="0" applyFont="1" applyFill="1" applyBorder="1"/>
    <xf numFmtId="164" fontId="0" fillId="24" borderId="10" xfId="0" applyFill="1" applyBorder="1"/>
    <xf numFmtId="0" fontId="6" fillId="12" borderId="14" xfId="0" applyNumberFormat="1" applyFont="1" applyFill="1" applyBorder="1" applyAlignment="1">
      <alignment horizontal="center"/>
    </xf>
    <xf numFmtId="0" fontId="24" fillId="12" borderId="15" xfId="0" applyNumberFormat="1" applyFont="1" applyFill="1" applyBorder="1" applyAlignment="1">
      <alignment horizontal="center"/>
    </xf>
    <xf numFmtId="0" fontId="0" fillId="24" borderId="15" xfId="0" applyNumberFormat="1" applyFill="1" applyBorder="1" applyAlignment="1">
      <alignment horizontal="center"/>
    </xf>
    <xf numFmtId="164" fontId="17" fillId="0" borderId="0" xfId="0" applyFont="1"/>
    <xf numFmtId="0" fontId="24" fillId="0" borderId="1" xfId="0" applyNumberFormat="1" applyFont="1" applyBorder="1" applyAlignment="1">
      <alignment horizontal="center"/>
    </xf>
    <xf numFmtId="164" fontId="1" fillId="0" borderId="77" xfId="0" applyFont="1" applyFill="1" applyBorder="1" applyAlignment="1">
      <alignment horizontal="left"/>
    </xf>
    <xf numFmtId="0" fontId="6" fillId="0" borderId="84" xfId="0" applyNumberFormat="1" applyFont="1" applyFill="1" applyBorder="1" applyAlignment="1">
      <alignment horizontal="center"/>
    </xf>
    <xf numFmtId="164" fontId="24" fillId="0" borderId="1" xfId="0" applyFont="1" applyBorder="1" applyAlignment="1">
      <alignment horizontal="center" vertical="center"/>
    </xf>
    <xf numFmtId="164" fontId="18" fillId="0" borderId="0" xfId="0" applyFont="1" applyAlignment="1">
      <alignment vertical="center"/>
    </xf>
    <xf numFmtId="167" fontId="18" fillId="0" borderId="1" xfId="0" applyNumberFormat="1" applyFont="1" applyBorder="1" applyAlignment="1">
      <alignment horizontal="center" vertical="center"/>
    </xf>
    <xf numFmtId="164" fontId="18" fillId="0" borderId="1" xfId="0" applyFont="1" applyBorder="1" applyAlignment="1">
      <alignment horizontal="left" vertical="center" indent="1"/>
    </xf>
    <xf numFmtId="164" fontId="18" fillId="0" borderId="1" xfId="0" applyFont="1" applyBorder="1" applyAlignment="1">
      <alignment horizontal="left" vertical="center" wrapText="1" indent="1"/>
    </xf>
    <xf numFmtId="1" fontId="18" fillId="21" borderId="85" xfId="0" applyNumberFormat="1" applyFont="1" applyFill="1" applyBorder="1" applyAlignment="1">
      <alignment horizontal="center" vertical="center"/>
    </xf>
    <xf numFmtId="1" fontId="18" fillId="21" borderId="86" xfId="0" applyNumberFormat="1" applyFont="1" applyFill="1" applyBorder="1" applyAlignment="1">
      <alignment horizontal="center" vertical="center"/>
    </xf>
    <xf numFmtId="1" fontId="18" fillId="21" borderId="87" xfId="0" applyNumberFormat="1" applyFont="1" applyFill="1" applyBorder="1" applyAlignment="1">
      <alignment horizontal="center" vertical="center"/>
    </xf>
    <xf numFmtId="164" fontId="18" fillId="0" borderId="0" xfId="0" applyFont="1" applyAlignment="1">
      <alignment horizontal="center" vertical="center"/>
    </xf>
    <xf numFmtId="164" fontId="18" fillId="0" borderId="1" xfId="0" applyFont="1" applyFill="1" applyBorder="1" applyAlignment="1">
      <alignment horizontal="left" vertical="center" wrapText="1" indent="1"/>
    </xf>
    <xf numFmtId="164" fontId="18" fillId="0" borderId="0" xfId="0" applyFont="1" applyAlignment="1">
      <alignment horizontal="left" vertical="center"/>
    </xf>
    <xf numFmtId="1" fontId="18" fillId="31" borderId="85" xfId="0" applyNumberFormat="1" applyFont="1" applyFill="1" applyBorder="1" applyAlignment="1">
      <alignment horizontal="center" vertical="center"/>
    </xf>
    <xf numFmtId="1" fontId="18" fillId="31" borderId="86" xfId="0" applyNumberFormat="1" applyFont="1" applyFill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/>
    </xf>
    <xf numFmtId="1" fontId="18" fillId="31" borderId="87" xfId="0" applyNumberFormat="1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vertical="center"/>
    </xf>
    <xf numFmtId="165" fontId="24" fillId="0" borderId="10" xfId="0" applyNumberFormat="1" applyFont="1" applyBorder="1" applyAlignment="1">
      <alignment vertical="center"/>
    </xf>
    <xf numFmtId="164" fontId="18" fillId="0" borderId="1" xfId="0" applyFont="1" applyFill="1" applyBorder="1" applyAlignment="1">
      <alignment horizontal="left" vertical="center" indent="1"/>
    </xf>
    <xf numFmtId="167" fontId="18" fillId="32" borderId="1" xfId="0" applyNumberFormat="1" applyFont="1" applyFill="1" applyBorder="1" applyAlignment="1">
      <alignment horizontal="center" vertical="center"/>
    </xf>
    <xf numFmtId="167" fontId="18" fillId="23" borderId="1" xfId="0" applyNumberFormat="1" applyFont="1" applyFill="1" applyBorder="1" applyAlignment="1">
      <alignment horizontal="center" vertical="center"/>
    </xf>
    <xf numFmtId="164" fontId="18" fillId="23" borderId="1" xfId="0" applyFont="1" applyFill="1" applyBorder="1" applyAlignment="1">
      <alignment horizontal="left" vertical="center" indent="1"/>
    </xf>
    <xf numFmtId="167" fontId="18" fillId="9" borderId="1" xfId="0" applyNumberFormat="1" applyFont="1" applyFill="1" applyBorder="1" applyAlignment="1">
      <alignment horizontal="center" vertical="center"/>
    </xf>
    <xf numFmtId="164" fontId="18" fillId="9" borderId="1" xfId="0" applyFont="1" applyFill="1" applyBorder="1" applyAlignment="1">
      <alignment horizontal="left" vertical="center" indent="1"/>
    </xf>
    <xf numFmtId="164" fontId="18" fillId="9" borderId="1" xfId="0" applyFont="1" applyFill="1" applyBorder="1" applyAlignment="1">
      <alignment horizontal="left" vertical="center" wrapText="1" indent="1"/>
    </xf>
    <xf numFmtId="164" fontId="18" fillId="9" borderId="1" xfId="0" applyFont="1" applyFill="1" applyBorder="1" applyAlignment="1">
      <alignment vertical="center" wrapText="1"/>
    </xf>
    <xf numFmtId="164" fontId="0" fillId="0" borderId="0" xfId="0" applyFill="1"/>
    <xf numFmtId="168" fontId="0" fillId="23" borderId="10" xfId="0" applyNumberFormat="1" applyFill="1" applyBorder="1"/>
    <xf numFmtId="168" fontId="0" fillId="0" borderId="0" xfId="0" applyNumberFormat="1" applyFill="1" applyBorder="1"/>
    <xf numFmtId="165" fontId="0" fillId="0" borderId="0" xfId="0" applyNumberFormat="1"/>
    <xf numFmtId="165" fontId="6" fillId="12" borderId="1" xfId="0" applyNumberFormat="1" applyFont="1" applyFill="1" applyBorder="1" applyAlignment="1">
      <alignment horizontal="center"/>
    </xf>
    <xf numFmtId="164" fontId="6" fillId="12" borderId="1" xfId="0" applyFont="1" applyFill="1" applyBorder="1"/>
    <xf numFmtId="165" fontId="24" fillId="34" borderId="10" xfId="0" applyNumberFormat="1" applyFont="1" applyFill="1" applyBorder="1" applyAlignment="1">
      <alignment horizontal="center"/>
    </xf>
    <xf numFmtId="2" fontId="18" fillId="34" borderId="10" xfId="0" applyNumberFormat="1" applyFont="1" applyFill="1" applyBorder="1"/>
    <xf numFmtId="1" fontId="18" fillId="34" borderId="1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2" fontId="18" fillId="34" borderId="10" xfId="0" applyNumberFormat="1" applyFont="1" applyFill="1" applyBorder="1" applyAlignment="1">
      <alignment horizontal="center"/>
    </xf>
    <xf numFmtId="164" fontId="1" fillId="0" borderId="0" xfId="0" applyFont="1" applyFill="1" applyBorder="1"/>
    <xf numFmtId="2" fontId="24" fillId="34" borderId="10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33" borderId="1" xfId="0" applyNumberFormat="1" applyFont="1" applyFill="1" applyBorder="1" applyAlignment="1">
      <alignment horizontal="center"/>
    </xf>
    <xf numFmtId="164" fontId="1" fillId="33" borderId="1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8" fontId="0" fillId="23" borderId="9" xfId="0" applyNumberFormat="1" applyFill="1" applyBorder="1"/>
    <xf numFmtId="165" fontId="6" fillId="0" borderId="0" xfId="0" applyNumberFormat="1" applyFont="1" applyAlignment="1">
      <alignment horizontal="center" vertical="center"/>
    </xf>
    <xf numFmtId="6" fontId="6" fillId="0" borderId="10" xfId="0" applyNumberFormat="1" applyFont="1" applyBorder="1" applyAlignment="1">
      <alignment horizontal="center"/>
    </xf>
    <xf numFmtId="168" fontId="0" fillId="0" borderId="10" xfId="0" applyNumberFormat="1" applyFill="1" applyBorder="1"/>
    <xf numFmtId="168" fontId="35" fillId="0" borderId="9" xfId="0" applyNumberFormat="1" applyFont="1" applyFill="1" applyBorder="1" applyAlignment="1">
      <alignment horizontal="center"/>
    </xf>
    <xf numFmtId="165" fontId="35" fillId="0" borderId="66" xfId="0" applyNumberFormat="1" applyFont="1" applyBorder="1" applyAlignment="1">
      <alignment horizontal="center"/>
    </xf>
    <xf numFmtId="165" fontId="26" fillId="0" borderId="66" xfId="0" applyNumberFormat="1" applyFont="1" applyBorder="1" applyAlignment="1">
      <alignment horizontal="center"/>
    </xf>
    <xf numFmtId="165" fontId="36" fillId="0" borderId="84" xfId="0" applyNumberFormat="1" applyFont="1" applyBorder="1" applyAlignment="1">
      <alignment horizontal="center"/>
    </xf>
    <xf numFmtId="164" fontId="26" fillId="0" borderId="84" xfId="0" applyFont="1" applyBorder="1"/>
    <xf numFmtId="164" fontId="26" fillId="0" borderId="65" xfId="0" applyFont="1" applyBorder="1"/>
    <xf numFmtId="168" fontId="37" fillId="0" borderId="9" xfId="0" applyNumberFormat="1" applyFont="1" applyFill="1" applyBorder="1" applyAlignment="1">
      <alignment horizontal="center"/>
    </xf>
    <xf numFmtId="165" fontId="37" fillId="0" borderId="46" xfId="0" applyNumberFormat="1" applyFont="1" applyBorder="1" applyAlignment="1">
      <alignment horizontal="center"/>
    </xf>
    <xf numFmtId="165" fontId="38" fillId="0" borderId="46" xfId="0" applyNumberFormat="1" applyFont="1" applyBorder="1" applyAlignment="1">
      <alignment horizontal="center"/>
    </xf>
    <xf numFmtId="165" fontId="39" fillId="0" borderId="47" xfId="0" applyNumberFormat="1" applyFont="1" applyBorder="1" applyAlignment="1">
      <alignment horizontal="center"/>
    </xf>
    <xf numFmtId="164" fontId="0" fillId="0" borderId="47" xfId="0" applyBorder="1"/>
    <xf numFmtId="164" fontId="27" fillId="0" borderId="23" xfId="0" applyFont="1" applyBorder="1"/>
    <xf numFmtId="168" fontId="40" fillId="0" borderId="10" xfId="0" applyNumberFormat="1" applyFont="1" applyFill="1" applyBorder="1" applyAlignment="1">
      <alignment horizontal="center"/>
    </xf>
    <xf numFmtId="165" fontId="41" fillId="0" borderId="88" xfId="0" applyNumberFormat="1" applyFont="1" applyBorder="1" applyAlignment="1">
      <alignment horizontal="center"/>
    </xf>
    <xf numFmtId="165" fontId="42" fillId="0" borderId="89" xfId="0" applyNumberFormat="1" applyFont="1" applyBorder="1" applyAlignment="1">
      <alignment horizontal="center"/>
    </xf>
    <xf numFmtId="165" fontId="43" fillId="0" borderId="89" xfId="0" applyNumberFormat="1" applyFont="1" applyBorder="1" applyAlignment="1">
      <alignment horizontal="center"/>
    </xf>
    <xf numFmtId="164" fontId="27" fillId="0" borderId="70" xfId="0" applyFont="1" applyBorder="1"/>
    <xf numFmtId="168" fontId="44" fillId="23" borderId="10" xfId="0" applyNumberFormat="1" applyFont="1" applyFill="1" applyBorder="1" applyAlignment="1" applyProtection="1">
      <alignment horizontal="center" wrapText="1"/>
      <protection locked="0"/>
    </xf>
    <xf numFmtId="165" fontId="41" fillId="17" borderId="16" xfId="0" applyNumberFormat="1" applyFont="1" applyFill="1" applyBorder="1" applyAlignment="1" applyProtection="1">
      <alignment horizontal="center" wrapText="1"/>
      <protection locked="0"/>
    </xf>
    <xf numFmtId="165" fontId="42" fillId="12" borderId="15" xfId="0" applyNumberFormat="1" applyFont="1" applyFill="1" applyBorder="1" applyAlignment="1" applyProtection="1">
      <alignment horizontal="center" wrapText="1"/>
      <protection locked="0"/>
    </xf>
    <xf numFmtId="165" fontId="42" fillId="35" borderId="15" xfId="0" applyNumberFormat="1" applyFont="1" applyFill="1" applyBorder="1" applyAlignment="1" applyProtection="1">
      <alignment horizontal="center" wrapText="1"/>
      <protection locked="0"/>
    </xf>
    <xf numFmtId="165" fontId="43" fillId="9" borderId="15" xfId="0" applyNumberFormat="1" applyFont="1" applyFill="1" applyBorder="1" applyAlignment="1" applyProtection="1">
      <alignment horizontal="center" wrapText="1"/>
      <protection locked="0"/>
    </xf>
    <xf numFmtId="164" fontId="1" fillId="0" borderId="14" xfId="0" applyFont="1" applyBorder="1" applyAlignment="1" applyProtection="1">
      <alignment wrapText="1"/>
      <protection locked="0"/>
    </xf>
    <xf numFmtId="164" fontId="27" fillId="0" borderId="70" xfId="0" applyFont="1" applyBorder="1" applyAlignment="1" applyProtection="1">
      <alignment wrapText="1"/>
      <protection locked="0"/>
    </xf>
    <xf numFmtId="164" fontId="1" fillId="0" borderId="0" xfId="0" applyFont="1" applyAlignment="1">
      <alignment horizontal="center" wrapText="1"/>
    </xf>
    <xf numFmtId="168" fontId="44" fillId="24" borderId="10" xfId="0" applyNumberFormat="1" applyFont="1" applyFill="1" applyBorder="1" applyAlignment="1" applyProtection="1">
      <alignment horizontal="center" wrapText="1"/>
      <protection locked="0"/>
    </xf>
    <xf numFmtId="165" fontId="41" fillId="17" borderId="73" xfId="0" applyNumberFormat="1" applyFont="1" applyFill="1" applyBorder="1" applyAlignment="1" applyProtection="1">
      <alignment horizontal="center" wrapText="1"/>
      <protection locked="0"/>
    </xf>
    <xf numFmtId="165" fontId="42" fillId="12" borderId="72" xfId="0" applyNumberFormat="1" applyFont="1" applyFill="1" applyBorder="1" applyAlignment="1" applyProtection="1">
      <alignment horizontal="center" wrapText="1"/>
      <protection locked="0"/>
    </xf>
    <xf numFmtId="165" fontId="42" fillId="35" borderId="72" xfId="0" applyNumberFormat="1" applyFont="1" applyFill="1" applyBorder="1" applyAlignment="1" applyProtection="1">
      <alignment horizontal="center" wrapText="1"/>
      <protection locked="0"/>
    </xf>
    <xf numFmtId="165" fontId="43" fillId="9" borderId="72" xfId="0" applyNumberFormat="1" applyFont="1" applyFill="1" applyBorder="1" applyAlignment="1" applyProtection="1">
      <alignment horizontal="center" wrapText="1"/>
      <protection locked="0"/>
    </xf>
    <xf numFmtId="164" fontId="1" fillId="0" borderId="75" xfId="0" applyFont="1" applyBorder="1" applyAlignment="1" applyProtection="1">
      <alignment wrapText="1"/>
      <protection locked="0"/>
    </xf>
    <xf numFmtId="165" fontId="41" fillId="17" borderId="54" xfId="0" applyNumberFormat="1" applyFont="1" applyFill="1" applyBorder="1" applyAlignment="1" applyProtection="1">
      <alignment horizontal="center" wrapText="1"/>
      <protection locked="0"/>
    </xf>
    <xf numFmtId="165" fontId="42" fillId="12" borderId="50" xfId="0" applyNumberFormat="1" applyFont="1" applyFill="1" applyBorder="1" applyAlignment="1" applyProtection="1">
      <alignment horizontal="center" wrapText="1"/>
      <protection locked="0"/>
    </xf>
    <xf numFmtId="165" fontId="42" fillId="35" borderId="50" xfId="0" applyNumberFormat="1" applyFont="1" applyFill="1" applyBorder="1" applyAlignment="1" applyProtection="1">
      <alignment horizontal="center" wrapText="1"/>
      <protection locked="0"/>
    </xf>
    <xf numFmtId="165" fontId="43" fillId="9" borderId="50" xfId="0" applyNumberFormat="1" applyFont="1" applyFill="1" applyBorder="1" applyAlignment="1" applyProtection="1">
      <alignment horizontal="center" wrapText="1"/>
      <protection locked="0"/>
    </xf>
    <xf numFmtId="164" fontId="1" fillId="0" borderId="49" xfId="0" applyFont="1" applyBorder="1" applyAlignment="1" applyProtection="1">
      <alignment wrapText="1"/>
      <protection locked="0"/>
    </xf>
    <xf numFmtId="164" fontId="27" fillId="0" borderId="1" xfId="0" applyFont="1" applyBorder="1" applyAlignment="1" applyProtection="1">
      <alignment wrapText="1"/>
      <protection locked="0"/>
    </xf>
    <xf numFmtId="168" fontId="44" fillId="0" borderId="10" xfId="0" applyNumberFormat="1" applyFont="1" applyFill="1" applyBorder="1" applyAlignment="1" applyProtection="1">
      <alignment horizontal="center" wrapText="1"/>
      <protection locked="0"/>
    </xf>
    <xf numFmtId="165" fontId="41" fillId="0" borderId="73" xfId="0" applyNumberFormat="1" applyFont="1" applyFill="1" applyBorder="1" applyAlignment="1" applyProtection="1">
      <alignment horizontal="center" wrapText="1"/>
      <protection locked="0"/>
    </xf>
    <xf numFmtId="165" fontId="42" fillId="0" borderId="72" xfId="0" applyNumberFormat="1" applyFont="1" applyFill="1" applyBorder="1" applyAlignment="1" applyProtection="1">
      <alignment horizontal="center" wrapText="1"/>
      <protection locked="0"/>
    </xf>
    <xf numFmtId="165" fontId="43" fillId="0" borderId="72" xfId="0" applyNumberFormat="1" applyFont="1" applyFill="1" applyBorder="1" applyAlignment="1" applyProtection="1">
      <alignment horizontal="center" wrapText="1"/>
      <protection locked="0"/>
    </xf>
    <xf numFmtId="164" fontId="0" fillId="0" borderId="83" xfId="0" applyBorder="1" applyAlignment="1" applyProtection="1">
      <alignment wrapText="1"/>
      <protection locked="0"/>
    </xf>
    <xf numFmtId="164" fontId="0" fillId="0" borderId="24" xfId="0" applyBorder="1" applyAlignment="1" applyProtection="1">
      <alignment wrapText="1"/>
      <protection locked="0"/>
    </xf>
    <xf numFmtId="164" fontId="0" fillId="0" borderId="90" xfId="0" applyBorder="1" applyAlignment="1" applyProtection="1">
      <alignment wrapText="1"/>
      <protection locked="0"/>
    </xf>
    <xf numFmtId="164" fontId="27" fillId="0" borderId="46" xfId="0" applyFont="1" applyBorder="1" applyAlignment="1" applyProtection="1">
      <alignment wrapText="1"/>
      <protection locked="0"/>
    </xf>
    <xf numFmtId="165" fontId="42" fillId="0" borderId="72" xfId="0" applyNumberFormat="1" applyFont="1" applyFill="1" applyBorder="1" applyAlignment="1">
      <alignment horizontal="center"/>
    </xf>
    <xf numFmtId="165" fontId="43" fillId="0" borderId="72" xfId="0" applyNumberFormat="1" applyFont="1" applyFill="1" applyBorder="1" applyAlignment="1">
      <alignment horizontal="center"/>
    </xf>
    <xf numFmtId="164" fontId="0" fillId="0" borderId="83" xfId="0" applyBorder="1"/>
    <xf numFmtId="164" fontId="27" fillId="0" borderId="66" xfId="0" applyFont="1" applyBorder="1"/>
    <xf numFmtId="165" fontId="41" fillId="17" borderId="91" xfId="0" applyNumberFormat="1" applyFont="1" applyFill="1" applyBorder="1" applyAlignment="1" applyProtection="1">
      <alignment horizontal="center" wrapText="1"/>
      <protection locked="0"/>
    </xf>
    <xf numFmtId="165" fontId="42" fillId="12" borderId="92" xfId="0" applyNumberFormat="1" applyFont="1" applyFill="1" applyBorder="1" applyAlignment="1" applyProtection="1">
      <alignment horizontal="center" wrapText="1"/>
      <protection locked="0"/>
    </xf>
    <xf numFmtId="165" fontId="42" fillId="35" borderId="92" xfId="0" applyNumberFormat="1" applyFont="1" applyFill="1" applyBorder="1" applyAlignment="1" applyProtection="1">
      <alignment horizontal="center" wrapText="1"/>
      <protection locked="0"/>
    </xf>
    <xf numFmtId="165" fontId="43" fillId="9" borderId="92" xfId="0" applyNumberFormat="1" applyFont="1" applyFill="1" applyBorder="1" applyAlignment="1" applyProtection="1">
      <alignment horizontal="center" wrapText="1"/>
      <protection locked="0"/>
    </xf>
    <xf numFmtId="164" fontId="0" fillId="0" borderId="67" xfId="0" applyBorder="1" applyAlignment="1" applyProtection="1">
      <alignment wrapText="1"/>
      <protection locked="0"/>
    </xf>
    <xf numFmtId="168" fontId="6" fillId="0" borderId="10" xfId="0" applyNumberFormat="1" applyFont="1" applyFill="1" applyBorder="1" applyAlignment="1" applyProtection="1">
      <alignment horizontal="center" wrapText="1"/>
      <protection locked="0"/>
    </xf>
    <xf numFmtId="164" fontId="0" fillId="0" borderId="14" xfId="0" applyBorder="1" applyAlignment="1" applyProtection="1">
      <alignment wrapText="1"/>
      <protection locked="0"/>
    </xf>
    <xf numFmtId="164" fontId="0" fillId="0" borderId="49" xfId="0" applyBorder="1" applyAlignment="1" applyProtection="1">
      <alignment wrapText="1"/>
      <protection locked="0"/>
    </xf>
    <xf numFmtId="165" fontId="41" fillId="17" borderId="12" xfId="0" applyNumberFormat="1" applyFont="1" applyFill="1" applyBorder="1" applyAlignment="1" applyProtection="1">
      <alignment horizontal="center" wrapText="1"/>
      <protection locked="0"/>
    </xf>
    <xf numFmtId="165" fontId="42" fillId="12" borderId="10" xfId="0" applyNumberFormat="1" applyFont="1" applyFill="1" applyBorder="1" applyAlignment="1" applyProtection="1">
      <alignment horizontal="center" wrapText="1"/>
      <protection locked="0"/>
    </xf>
    <xf numFmtId="165" fontId="42" fillId="35" borderId="10" xfId="0" applyNumberFormat="1" applyFont="1" applyFill="1" applyBorder="1" applyAlignment="1" applyProtection="1">
      <alignment horizontal="center" wrapText="1"/>
      <protection locked="0"/>
    </xf>
    <xf numFmtId="165" fontId="43" fillId="9" borderId="10" xfId="0" applyNumberFormat="1" applyFont="1" applyFill="1" applyBorder="1" applyAlignment="1" applyProtection="1">
      <alignment horizontal="center" wrapText="1"/>
      <protection locked="0"/>
    </xf>
    <xf numFmtId="164" fontId="0" fillId="0" borderId="11" xfId="0" applyBorder="1" applyAlignment="1" applyProtection="1">
      <alignment wrapText="1"/>
      <protection locked="0"/>
    </xf>
    <xf numFmtId="168" fontId="44" fillId="24" borderId="6" xfId="0" applyNumberFormat="1" applyFont="1" applyFill="1" applyBorder="1" applyAlignment="1" applyProtection="1">
      <alignment horizontal="center" wrapText="1"/>
      <protection locked="0"/>
    </xf>
    <xf numFmtId="165" fontId="41" fillId="17" borderId="7" xfId="0" applyNumberFormat="1" applyFont="1" applyFill="1" applyBorder="1" applyAlignment="1" applyProtection="1">
      <alignment horizontal="center" wrapText="1"/>
      <protection locked="0"/>
    </xf>
    <xf numFmtId="165" fontId="42" fillId="12" borderId="6" xfId="0" applyNumberFormat="1" applyFont="1" applyFill="1" applyBorder="1" applyAlignment="1" applyProtection="1">
      <alignment horizontal="center" wrapText="1"/>
      <protection locked="0"/>
    </xf>
    <xf numFmtId="165" fontId="42" fillId="35" borderId="6" xfId="0" applyNumberFormat="1" applyFont="1" applyFill="1" applyBorder="1" applyAlignment="1" applyProtection="1">
      <alignment horizontal="center" wrapText="1"/>
      <protection locked="0"/>
    </xf>
    <xf numFmtId="165" fontId="43" fillId="9" borderId="6" xfId="0" applyNumberFormat="1" applyFont="1" applyFill="1" applyBorder="1" applyAlignment="1" applyProtection="1">
      <alignment horizontal="center" wrapText="1"/>
      <protection locked="0"/>
    </xf>
    <xf numFmtId="164" fontId="0" fillId="0" borderId="5" xfId="0" applyBorder="1" applyAlignment="1" applyProtection="1">
      <alignment wrapText="1"/>
      <protection locked="0"/>
    </xf>
    <xf numFmtId="168" fontId="44" fillId="0" borderId="68" xfId="0" applyNumberFormat="1" applyFont="1" applyFill="1" applyBorder="1" applyAlignment="1" applyProtection="1">
      <alignment horizontal="center" wrapText="1"/>
      <protection locked="0"/>
    </xf>
    <xf numFmtId="165" fontId="41" fillId="0" borderId="91" xfId="0" applyNumberFormat="1" applyFont="1" applyFill="1" applyBorder="1" applyAlignment="1" applyProtection="1">
      <alignment horizontal="center" wrapText="1"/>
      <protection locked="0"/>
    </xf>
    <xf numFmtId="165" fontId="42" fillId="0" borderId="92" xfId="0" applyNumberFormat="1" applyFont="1" applyFill="1" applyBorder="1" applyAlignment="1">
      <alignment horizontal="center"/>
    </xf>
    <xf numFmtId="165" fontId="43" fillId="0" borderId="92" xfId="0" applyNumberFormat="1" applyFont="1" applyFill="1" applyBorder="1" applyAlignment="1">
      <alignment horizontal="center"/>
    </xf>
    <xf numFmtId="164" fontId="0" fillId="0" borderId="67" xfId="0" applyFill="1" applyBorder="1"/>
    <xf numFmtId="168" fontId="44" fillId="24" borderId="72" xfId="0" applyNumberFormat="1" applyFont="1" applyFill="1" applyBorder="1" applyAlignment="1" applyProtection="1">
      <alignment horizontal="center" wrapText="1"/>
      <protection locked="0"/>
    </xf>
    <xf numFmtId="164" fontId="0" fillId="0" borderId="75" xfId="0" applyBorder="1" applyAlignment="1" applyProtection="1">
      <alignment wrapText="1"/>
      <protection locked="0"/>
    </xf>
    <xf numFmtId="165" fontId="41" fillId="17" borderId="21" xfId="0" applyNumberFormat="1" applyFont="1" applyFill="1" applyBorder="1" applyAlignment="1" applyProtection="1">
      <alignment horizontal="center" wrapText="1"/>
      <protection locked="0"/>
    </xf>
    <xf numFmtId="165" fontId="42" fillId="12" borderId="20" xfId="0" applyNumberFormat="1" applyFont="1" applyFill="1" applyBorder="1" applyAlignment="1" applyProtection="1">
      <alignment horizontal="center" wrapText="1"/>
      <protection locked="0"/>
    </xf>
    <xf numFmtId="165" fontId="42" fillId="35" borderId="20" xfId="0" applyNumberFormat="1" applyFont="1" applyFill="1" applyBorder="1" applyAlignment="1" applyProtection="1">
      <alignment horizontal="center" wrapText="1"/>
      <protection locked="0"/>
    </xf>
    <xf numFmtId="165" fontId="43" fillId="9" borderId="20" xfId="0" applyNumberFormat="1" applyFont="1" applyFill="1" applyBorder="1" applyAlignment="1" applyProtection="1">
      <alignment horizontal="center" wrapText="1"/>
      <protection locked="0"/>
    </xf>
    <xf numFmtId="164" fontId="0" fillId="0" borderId="19" xfId="0" applyBorder="1" applyAlignment="1" applyProtection="1">
      <alignment wrapText="1"/>
      <protection locked="0"/>
    </xf>
    <xf numFmtId="168" fontId="6" fillId="0" borderId="6" xfId="0" applyNumberFormat="1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/>
    <xf numFmtId="165" fontId="41" fillId="0" borderId="21" xfId="0" applyNumberFormat="1" applyFont="1" applyFill="1" applyBorder="1" applyAlignment="1" applyProtection="1">
      <alignment horizontal="center" wrapText="1"/>
      <protection locked="0"/>
    </xf>
    <xf numFmtId="165" fontId="42" fillId="0" borderId="20" xfId="0" applyNumberFormat="1" applyFont="1" applyFill="1" applyBorder="1" applyAlignment="1" applyProtection="1">
      <alignment horizontal="center" wrapText="1"/>
      <protection locked="0"/>
    </xf>
    <xf numFmtId="164" fontId="0" fillId="0" borderId="19" xfId="0" applyFill="1" applyBorder="1" applyAlignment="1" applyProtection="1">
      <alignment wrapText="1"/>
      <protection locked="0"/>
    </xf>
    <xf numFmtId="164" fontId="27" fillId="0" borderId="69" xfId="0" applyFont="1" applyBorder="1"/>
    <xf numFmtId="165" fontId="40" fillId="36" borderId="12" xfId="0" applyNumberFormat="1" applyFont="1" applyFill="1" applyBorder="1" applyAlignment="1" applyProtection="1">
      <alignment horizontal="center" wrapText="1"/>
      <protection locked="0"/>
    </xf>
    <xf numFmtId="165" fontId="42" fillId="36" borderId="10" xfId="0" applyNumberFormat="1" applyFont="1" applyFill="1" applyBorder="1" applyAlignment="1" applyProtection="1">
      <alignment horizontal="center" wrapText="1"/>
      <protection locked="0"/>
    </xf>
    <xf numFmtId="165" fontId="43" fillId="36" borderId="10" xfId="0" applyNumberFormat="1" applyFont="1" applyFill="1" applyBorder="1" applyAlignment="1" applyProtection="1">
      <alignment horizontal="center" wrapText="1"/>
      <protection locked="0"/>
    </xf>
    <xf numFmtId="164" fontId="1" fillId="0" borderId="11" xfId="0" applyFont="1" applyBorder="1" applyAlignment="1" applyProtection="1">
      <alignment wrapText="1"/>
      <protection locked="0"/>
    </xf>
    <xf numFmtId="164" fontId="0" fillId="0" borderId="0" xfId="0" applyFont="1"/>
    <xf numFmtId="164" fontId="27" fillId="0" borderId="23" xfId="0" applyFont="1" applyBorder="1" applyAlignment="1" applyProtection="1">
      <alignment wrapText="1"/>
      <protection locked="0"/>
    </xf>
    <xf numFmtId="164" fontId="1" fillId="0" borderId="0" xfId="0" applyFont="1" applyAlignment="1">
      <alignment wrapText="1"/>
    </xf>
    <xf numFmtId="168" fontId="44" fillId="24" borderId="2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Fill="1"/>
    <xf numFmtId="165" fontId="42" fillId="6" borderId="10" xfId="0" applyNumberFormat="1" applyFont="1" applyFill="1" applyBorder="1" applyAlignment="1" applyProtection="1">
      <alignment horizontal="center" wrapText="1"/>
      <protection locked="0"/>
    </xf>
    <xf numFmtId="165" fontId="45" fillId="17" borderId="12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NumberFormat="1" applyFont="1" applyFill="1"/>
    <xf numFmtId="165" fontId="42" fillId="6" borderId="50" xfId="0" applyNumberFormat="1" applyFont="1" applyFill="1" applyBorder="1" applyAlignment="1" applyProtection="1">
      <alignment horizontal="center" wrapText="1"/>
      <protection locked="0"/>
    </xf>
    <xf numFmtId="164" fontId="0" fillId="0" borderId="83" xfId="0" applyFill="1" applyBorder="1"/>
    <xf numFmtId="164" fontId="0" fillId="0" borderId="10" xfId="0" applyBorder="1" applyAlignment="1" applyProtection="1">
      <alignment wrapText="1"/>
      <protection locked="0"/>
    </xf>
    <xf numFmtId="164" fontId="1" fillId="0" borderId="0" xfId="0" applyFont="1" applyFill="1"/>
    <xf numFmtId="164" fontId="46" fillId="0" borderId="0" xfId="0" applyFont="1"/>
    <xf numFmtId="0" fontId="46" fillId="0" borderId="0" xfId="0" applyNumberFormat="1" applyFont="1"/>
    <xf numFmtId="168" fontId="27" fillId="0" borderId="1" xfId="0" applyNumberFormat="1" applyFont="1" applyFill="1" applyBorder="1" applyAlignment="1">
      <alignment horizontal="center"/>
    </xf>
    <xf numFmtId="168" fontId="0" fillId="0" borderId="72" xfId="0" applyNumberFormat="1" applyFill="1" applyBorder="1"/>
    <xf numFmtId="44" fontId="0" fillId="0" borderId="0" xfId="0" applyNumberFormat="1" applyAlignment="1">
      <alignment wrapText="1"/>
    </xf>
    <xf numFmtId="164" fontId="0" fillId="0" borderId="0" xfId="0" applyAlignment="1">
      <alignment wrapText="1"/>
    </xf>
    <xf numFmtId="169" fontId="26" fillId="37" borderId="4" xfId="0" applyNumberFormat="1" applyFont="1" applyFill="1" applyBorder="1" applyAlignment="1">
      <alignment wrapText="1"/>
    </xf>
    <xf numFmtId="164" fontId="26" fillId="37" borderId="2" xfId="0" applyFont="1" applyFill="1" applyBorder="1" applyAlignment="1">
      <alignment wrapText="1"/>
    </xf>
    <xf numFmtId="165" fontId="1" fillId="0" borderId="0" xfId="0" applyNumberFormat="1" applyFont="1" applyAlignment="1">
      <alignment horizontal="center" vertical="center"/>
    </xf>
    <xf numFmtId="164" fontId="27" fillId="0" borderId="1" xfId="0" applyFont="1" applyBorder="1" applyAlignment="1">
      <alignment horizontal="center"/>
    </xf>
    <xf numFmtId="164" fontId="27" fillId="0" borderId="2" xfId="0" applyFont="1" applyBorder="1" applyAlignment="1">
      <alignment horizontal="center"/>
    </xf>
    <xf numFmtId="1" fontId="13" fillId="0" borderId="50" xfId="0" applyNumberFormat="1" applyFont="1" applyBorder="1" applyAlignment="1">
      <alignment horizontal="center"/>
    </xf>
    <xf numFmtId="1" fontId="13" fillId="0" borderId="51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17" xfId="0" applyNumberFormat="1" applyFont="1" applyBorder="1" applyAlignment="1">
      <alignment horizontal="center"/>
    </xf>
    <xf numFmtId="2" fontId="28" fillId="21" borderId="23" xfId="0" applyNumberFormat="1" applyFont="1" applyFill="1" applyBorder="1" applyAlignment="1">
      <alignment horizontal="center" vertical="center" wrapText="1"/>
    </xf>
    <xf numFmtId="2" fontId="28" fillId="21" borderId="44" xfId="0" applyNumberFormat="1" applyFont="1" applyFill="1" applyBorder="1" applyAlignment="1">
      <alignment horizontal="center" vertical="center" wrapText="1"/>
    </xf>
    <xf numFmtId="2" fontId="28" fillId="21" borderId="47" xfId="0" applyNumberFormat="1" applyFont="1" applyFill="1" applyBorder="1" applyAlignment="1">
      <alignment horizontal="center" vertical="center" wrapText="1"/>
    </xf>
    <xf numFmtId="2" fontId="28" fillId="21" borderId="69" xfId="0" applyNumberFormat="1" applyFont="1" applyFill="1" applyBorder="1" applyAlignment="1">
      <alignment horizontal="center" vertical="center" wrapText="1"/>
    </xf>
    <xf numFmtId="2" fontId="28" fillId="21" borderId="0" xfId="0" applyNumberFormat="1" applyFont="1" applyFill="1" applyBorder="1" applyAlignment="1">
      <alignment horizontal="center" vertical="center" wrapText="1"/>
    </xf>
    <xf numFmtId="2" fontId="28" fillId="21" borderId="71" xfId="0" applyNumberFormat="1" applyFont="1" applyFill="1" applyBorder="1" applyAlignment="1">
      <alignment horizontal="center" vertical="center" wrapText="1"/>
    </xf>
    <xf numFmtId="2" fontId="28" fillId="21" borderId="65" xfId="0" applyNumberFormat="1" applyFont="1" applyFill="1" applyBorder="1" applyAlignment="1">
      <alignment horizontal="center" vertical="center" wrapText="1"/>
    </xf>
    <xf numFmtId="2" fontId="28" fillId="21" borderId="77" xfId="0" applyNumberFormat="1" applyFont="1" applyFill="1" applyBorder="1" applyAlignment="1">
      <alignment horizontal="center" vertical="center" wrapText="1"/>
    </xf>
    <xf numFmtId="2" fontId="28" fillId="21" borderId="84" xfId="0" applyNumberFormat="1" applyFont="1" applyFill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46" xfId="0" applyNumberFormat="1" applyFont="1" applyBorder="1" applyAlignment="1">
      <alignment horizontal="center" vertical="center"/>
    </xf>
    <xf numFmtId="2" fontId="18" fillId="0" borderId="70" xfId="0" applyNumberFormat="1" applyFont="1" applyBorder="1" applyAlignment="1">
      <alignment horizontal="center" vertical="center"/>
    </xf>
    <xf numFmtId="2" fontId="18" fillId="0" borderId="66" xfId="0" applyNumberFormat="1" applyFont="1" applyBorder="1" applyAlignment="1">
      <alignment horizontal="center" vertical="center"/>
    </xf>
    <xf numFmtId="2" fontId="18" fillId="22" borderId="20" xfId="0" applyNumberFormat="1" applyFont="1" applyFill="1" applyBorder="1" applyAlignment="1">
      <alignment horizontal="center" vertical="center" wrapText="1"/>
    </xf>
    <xf numFmtId="2" fontId="18" fillId="22" borderId="72" xfId="0" applyNumberFormat="1" applyFont="1" applyFill="1" applyBorder="1" applyAlignment="1">
      <alignment horizontal="center" vertical="center" wrapText="1"/>
    </xf>
    <xf numFmtId="2" fontId="18" fillId="22" borderId="6" xfId="0" applyNumberFormat="1" applyFont="1" applyFill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2" fontId="25" fillId="23" borderId="21" xfId="0" applyNumberFormat="1" applyFont="1" applyFill="1" applyBorder="1" applyAlignment="1">
      <alignment horizontal="center" vertical="center" wrapText="1"/>
    </xf>
    <xf numFmtId="2" fontId="25" fillId="23" borderId="61" xfId="0" applyNumberFormat="1" applyFont="1" applyFill="1" applyBorder="1" applyAlignment="1">
      <alignment horizontal="center" vertical="center" wrapText="1"/>
    </xf>
    <xf numFmtId="2" fontId="25" fillId="23" borderId="82" xfId="0" applyNumberFormat="1" applyFont="1" applyFill="1" applyBorder="1" applyAlignment="1">
      <alignment horizontal="center" vertical="center" wrapText="1"/>
    </xf>
    <xf numFmtId="2" fontId="25" fillId="23" borderId="73" xfId="0" applyNumberFormat="1" applyFont="1" applyFill="1" applyBorder="1" applyAlignment="1">
      <alignment horizontal="center" vertical="center" wrapText="1"/>
    </xf>
    <xf numFmtId="2" fontId="25" fillId="23" borderId="0" xfId="0" applyNumberFormat="1" applyFont="1" applyFill="1" applyBorder="1" applyAlignment="1">
      <alignment horizontal="center" vertical="center" wrapText="1"/>
    </xf>
    <xf numFmtId="2" fontId="25" fillId="23" borderId="83" xfId="0" applyNumberFormat="1" applyFont="1" applyFill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wrapText="1"/>
    </xf>
    <xf numFmtId="2" fontId="26" fillId="9" borderId="20" xfId="0" applyNumberFormat="1" applyFont="1" applyFill="1" applyBorder="1" applyAlignment="1">
      <alignment horizontal="center" vertical="center" wrapText="1"/>
    </xf>
    <xf numFmtId="2" fontId="26" fillId="9" borderId="72" xfId="0" applyNumberFormat="1" applyFont="1" applyFill="1" applyBorder="1" applyAlignment="1">
      <alignment horizontal="center" vertical="center" wrapText="1"/>
    </xf>
    <xf numFmtId="2" fontId="27" fillId="0" borderId="20" xfId="0" applyNumberFormat="1" applyFont="1" applyFill="1" applyBorder="1" applyAlignment="1">
      <alignment horizontal="center" vertical="center" wrapText="1"/>
    </xf>
    <xf numFmtId="2" fontId="27" fillId="0" borderId="72" xfId="0" applyNumberFormat="1" applyFont="1" applyFill="1" applyBorder="1" applyAlignment="1">
      <alignment horizontal="center" vertical="center" wrapText="1"/>
    </xf>
    <xf numFmtId="164" fontId="15" fillId="0" borderId="10" xfId="0" applyFont="1" applyBorder="1" applyAlignment="1">
      <alignment horizontal="center" wrapText="1"/>
    </xf>
    <xf numFmtId="2" fontId="27" fillId="24" borderId="73" xfId="0" applyNumberFormat="1" applyFont="1" applyFill="1" applyBorder="1" applyAlignment="1">
      <alignment horizontal="center" vertical="center" wrapText="1"/>
    </xf>
    <xf numFmtId="2" fontId="27" fillId="24" borderId="0" xfId="0" applyNumberFormat="1" applyFont="1" applyFill="1" applyBorder="1" applyAlignment="1">
      <alignment horizontal="center" vertical="center" wrapText="1"/>
    </xf>
    <xf numFmtId="2" fontId="27" fillId="24" borderId="83" xfId="0" applyNumberFormat="1" applyFont="1" applyFill="1" applyBorder="1" applyAlignment="1">
      <alignment horizontal="center" vertical="center" wrapText="1"/>
    </xf>
    <xf numFmtId="164" fontId="6" fillId="25" borderId="23" xfId="0" applyFont="1" applyFill="1" applyBorder="1" applyAlignment="1">
      <alignment horizontal="center" vertical="center"/>
    </xf>
    <xf numFmtId="164" fontId="6" fillId="25" borderId="44" xfId="0" applyFont="1" applyFill="1" applyBorder="1" applyAlignment="1">
      <alignment horizontal="center" vertical="center"/>
    </xf>
    <xf numFmtId="164" fontId="6" fillId="25" borderId="47" xfId="0" applyFont="1" applyFill="1" applyBorder="1" applyAlignment="1">
      <alignment horizontal="center" vertical="center"/>
    </xf>
    <xf numFmtId="164" fontId="6" fillId="25" borderId="65" xfId="0" applyFont="1" applyFill="1" applyBorder="1" applyAlignment="1">
      <alignment horizontal="center" vertical="center"/>
    </xf>
    <xf numFmtId="164" fontId="6" fillId="25" borderId="77" xfId="0" applyFont="1" applyFill="1" applyBorder="1" applyAlignment="1">
      <alignment horizontal="center" vertical="center"/>
    </xf>
    <xf numFmtId="164" fontId="6" fillId="25" borderId="84" xfId="0" applyFont="1" applyFill="1" applyBorder="1" applyAlignment="1">
      <alignment horizontal="center" vertical="center"/>
    </xf>
    <xf numFmtId="164" fontId="6" fillId="26" borderId="23" xfId="0" applyFont="1" applyFill="1" applyBorder="1" applyAlignment="1">
      <alignment horizontal="center" vertical="center"/>
    </xf>
    <xf numFmtId="164" fontId="6" fillId="26" borderId="44" xfId="0" applyFont="1" applyFill="1" applyBorder="1" applyAlignment="1">
      <alignment horizontal="center" vertical="center"/>
    </xf>
    <xf numFmtId="164" fontId="6" fillId="26" borderId="47" xfId="0" applyFont="1" applyFill="1" applyBorder="1" applyAlignment="1">
      <alignment horizontal="center" vertical="center"/>
    </xf>
    <xf numFmtId="164" fontId="6" fillId="26" borderId="65" xfId="0" applyFont="1" applyFill="1" applyBorder="1" applyAlignment="1">
      <alignment horizontal="center" vertical="center"/>
    </xf>
    <xf numFmtId="164" fontId="6" fillId="26" borderId="77" xfId="0" applyFont="1" applyFill="1" applyBorder="1" applyAlignment="1">
      <alignment horizontal="center" vertical="center"/>
    </xf>
    <xf numFmtId="164" fontId="6" fillId="26" borderId="84" xfId="0" applyFont="1" applyFill="1" applyBorder="1" applyAlignment="1">
      <alignment horizontal="center" vertical="center"/>
    </xf>
    <xf numFmtId="164" fontId="6" fillId="22" borderId="23" xfId="0" applyFont="1" applyFill="1" applyBorder="1" applyAlignment="1">
      <alignment horizontal="center" vertical="center"/>
    </xf>
    <xf numFmtId="164" fontId="6" fillId="22" borderId="44" xfId="0" applyFont="1" applyFill="1" applyBorder="1" applyAlignment="1">
      <alignment horizontal="center" vertical="center"/>
    </xf>
    <xf numFmtId="164" fontId="6" fillId="22" borderId="47" xfId="0" applyFont="1" applyFill="1" applyBorder="1" applyAlignment="1">
      <alignment horizontal="center" vertical="center"/>
    </xf>
    <xf numFmtId="164" fontId="6" fillId="22" borderId="65" xfId="0" applyFont="1" applyFill="1" applyBorder="1" applyAlignment="1">
      <alignment horizontal="center" vertical="center"/>
    </xf>
    <xf numFmtId="164" fontId="6" fillId="22" borderId="77" xfId="0" applyFont="1" applyFill="1" applyBorder="1" applyAlignment="1">
      <alignment horizontal="center" vertical="center"/>
    </xf>
    <xf numFmtId="164" fontId="6" fillId="22" borderId="84" xfId="0" applyFont="1" applyFill="1" applyBorder="1" applyAlignment="1">
      <alignment horizontal="center" vertical="center"/>
    </xf>
    <xf numFmtId="164" fontId="6" fillId="29" borderId="23" xfId="0" applyFont="1" applyFill="1" applyBorder="1" applyAlignment="1">
      <alignment horizontal="center" vertical="center"/>
    </xf>
    <xf numFmtId="164" fontId="6" fillId="29" borderId="44" xfId="0" applyFont="1" applyFill="1" applyBorder="1" applyAlignment="1">
      <alignment horizontal="center" vertical="center"/>
    </xf>
    <xf numFmtId="164" fontId="6" fillId="29" borderId="47" xfId="0" applyFont="1" applyFill="1" applyBorder="1" applyAlignment="1">
      <alignment horizontal="center" vertical="center"/>
    </xf>
    <xf numFmtId="164" fontId="6" fillId="29" borderId="65" xfId="0" applyFont="1" applyFill="1" applyBorder="1" applyAlignment="1">
      <alignment horizontal="center" vertical="center"/>
    </xf>
    <xf numFmtId="164" fontId="6" fillId="29" borderId="77" xfId="0" applyFont="1" applyFill="1" applyBorder="1" applyAlignment="1">
      <alignment horizontal="center" vertical="center"/>
    </xf>
    <xf numFmtId="164" fontId="6" fillId="29" borderId="84" xfId="0" applyFont="1" applyFill="1" applyBorder="1" applyAlignment="1">
      <alignment horizontal="center" vertical="center"/>
    </xf>
    <xf numFmtId="164" fontId="18" fillId="21" borderId="2" xfId="0" applyFont="1" applyFill="1" applyBorder="1" applyAlignment="1">
      <alignment horizontal="center" vertical="center"/>
    </xf>
    <xf numFmtId="164" fontId="18" fillId="21" borderId="3" xfId="0" applyFont="1" applyFill="1" applyBorder="1" applyAlignment="1">
      <alignment horizontal="center" vertical="center"/>
    </xf>
    <xf numFmtId="164" fontId="18" fillId="21" borderId="4" xfId="0" applyFont="1" applyFill="1" applyBorder="1" applyAlignment="1">
      <alignment horizontal="center" vertical="center"/>
    </xf>
    <xf numFmtId="164" fontId="18" fillId="0" borderId="1" xfId="0" applyFont="1" applyBorder="1" applyAlignment="1">
      <alignment horizontal="left" vertical="center" indent="1"/>
    </xf>
    <xf numFmtId="1" fontId="13" fillId="0" borderId="0" xfId="0" applyNumberFormat="1" applyFont="1" applyAlignment="1">
      <alignment horizontal="center"/>
    </xf>
  </cellXfs>
  <cellStyles count="1">
    <cellStyle name="Normal" xfId="0" builtinId="0"/>
  </cellStyles>
  <dxfs count="2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2</xdr:row>
      <xdr:rowOff>10584</xdr:rowOff>
    </xdr:from>
    <xdr:to>
      <xdr:col>10</xdr:col>
      <xdr:colOff>433917</xdr:colOff>
      <xdr:row>21</xdr:row>
      <xdr:rowOff>99339</xdr:rowOff>
    </xdr:to>
    <xdr:pic>
      <xdr:nvPicPr>
        <xdr:cNvPr id="3" name="Picture 2" descr="Image result for encouraging words for PLANNING A WEDDI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0" y="444501"/>
          <a:ext cx="3291417" cy="394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topLeftCell="A55" zoomScale="90" zoomScaleNormal="90" workbookViewId="0">
      <selection activeCell="H71" sqref="H71"/>
    </sheetView>
  </sheetViews>
  <sheetFormatPr defaultRowHeight="15" x14ac:dyDescent="0.25"/>
  <cols>
    <col min="1" max="1" width="30.28515625" customWidth="1"/>
    <col min="2" max="2" width="30.42578125" customWidth="1"/>
    <col min="3" max="6" width="20" customWidth="1"/>
    <col min="7" max="7" width="20" style="568" customWidth="1"/>
    <col min="8" max="8" width="24.7109375" customWidth="1"/>
    <col min="9" max="9" width="20" customWidth="1"/>
    <col min="10" max="10" width="10.5703125" bestFit="1" customWidth="1"/>
    <col min="11" max="11" width="11.5703125" bestFit="1" customWidth="1"/>
  </cols>
  <sheetData>
    <row r="1" spans="1:12" ht="19.5" thickBot="1" x14ac:dyDescent="0.35">
      <c r="A1" s="697" t="s">
        <v>383</v>
      </c>
      <c r="B1" s="696" t="s">
        <v>384</v>
      </c>
      <c r="G1" s="569"/>
      <c r="J1" s="315"/>
    </row>
    <row r="2" spans="1:12" x14ac:dyDescent="0.25">
      <c r="A2" s="695" t="s">
        <v>382</v>
      </c>
      <c r="B2" s="694"/>
      <c r="D2" s="695" t="s">
        <v>381</v>
      </c>
      <c r="E2" s="694">
        <v>0</v>
      </c>
      <c r="G2" s="569"/>
      <c r="H2" s="695"/>
      <c r="I2" s="694"/>
      <c r="J2" s="315"/>
    </row>
    <row r="3" spans="1:12" ht="15.75" thickBot="1" x14ac:dyDescent="0.3">
      <c r="G3" s="693"/>
      <c r="J3" s="315"/>
      <c r="K3" s="55"/>
    </row>
    <row r="4" spans="1:12" s="690" customFormat="1" ht="16.5" thickBot="1" x14ac:dyDescent="0.3">
      <c r="A4" s="699" t="s">
        <v>380</v>
      </c>
      <c r="B4" s="699" t="s">
        <v>379</v>
      </c>
      <c r="C4" s="699" t="s">
        <v>378</v>
      </c>
      <c r="D4" s="699" t="s">
        <v>377</v>
      </c>
      <c r="E4" s="699" t="s">
        <v>324</v>
      </c>
      <c r="F4" s="700" t="s">
        <v>376</v>
      </c>
      <c r="G4" s="692" t="s">
        <v>375</v>
      </c>
      <c r="J4" s="691"/>
    </row>
    <row r="5" spans="1:12" ht="16.5" thickBot="1" x14ac:dyDescent="0.3">
      <c r="A5" s="624" t="s">
        <v>227</v>
      </c>
      <c r="B5" s="623" t="s">
        <v>374</v>
      </c>
      <c r="C5" s="622"/>
      <c r="D5" s="621"/>
      <c r="E5" s="620"/>
      <c r="F5" s="619">
        <f>D5-E5</f>
        <v>0</v>
      </c>
      <c r="G5" s="650" t="s">
        <v>329</v>
      </c>
      <c r="J5" s="682"/>
      <c r="K5" s="689"/>
    </row>
    <row r="6" spans="1:12" ht="15.75" x14ac:dyDescent="0.25">
      <c r="A6" s="604"/>
      <c r="B6" s="649" t="s">
        <v>373</v>
      </c>
      <c r="C6" s="648"/>
      <c r="D6" s="647"/>
      <c r="E6" s="646"/>
      <c r="F6" s="645">
        <f>D6-E6</f>
        <v>0</v>
      </c>
      <c r="G6" s="650" t="s">
        <v>329</v>
      </c>
      <c r="J6" s="682"/>
      <c r="K6" s="689"/>
    </row>
    <row r="7" spans="1:12" ht="15.75" x14ac:dyDescent="0.25">
      <c r="A7" s="673"/>
      <c r="B7" s="688" t="s">
        <v>372</v>
      </c>
      <c r="C7" s="648"/>
      <c r="D7" s="647"/>
      <c r="E7" s="646"/>
      <c r="F7" s="645">
        <f>D7-E7</f>
        <v>0</v>
      </c>
      <c r="G7" s="650" t="s">
        <v>329</v>
      </c>
      <c r="J7" s="682"/>
      <c r="K7" s="567"/>
      <c r="L7" s="315"/>
    </row>
    <row r="8" spans="1:12" ht="16.5" thickBot="1" x14ac:dyDescent="0.3">
      <c r="A8" s="636"/>
      <c r="B8" s="687"/>
      <c r="C8" s="634"/>
      <c r="D8" s="633"/>
      <c r="E8" s="633"/>
      <c r="F8" s="626"/>
      <c r="G8" s="625"/>
      <c r="J8" s="682"/>
      <c r="K8" s="567"/>
      <c r="L8" s="315"/>
    </row>
    <row r="9" spans="1:12" ht="15.75" x14ac:dyDescent="0.25">
      <c r="A9" s="632" t="s">
        <v>235</v>
      </c>
      <c r="B9" s="644" t="s">
        <v>371</v>
      </c>
      <c r="C9" s="622"/>
      <c r="D9" s="621"/>
      <c r="E9" s="686"/>
      <c r="F9" s="619">
        <f t="shared" ref="F9:F22" si="0">D9-E9</f>
        <v>0</v>
      </c>
      <c r="G9" s="613" t="s">
        <v>329</v>
      </c>
      <c r="H9" s="55"/>
      <c r="J9" s="682"/>
      <c r="K9" s="567"/>
      <c r="L9" s="315"/>
    </row>
    <row r="10" spans="1:12" ht="15.75" x14ac:dyDescent="0.25">
      <c r="A10" s="604"/>
      <c r="B10" s="649" t="s">
        <v>370</v>
      </c>
      <c r="C10" s="648"/>
      <c r="D10" s="647"/>
      <c r="E10" s="683"/>
      <c r="F10" s="684">
        <f t="shared" si="0"/>
        <v>0</v>
      </c>
      <c r="G10" s="613" t="s">
        <v>329</v>
      </c>
      <c r="H10" s="55"/>
      <c r="J10" s="685"/>
      <c r="K10" s="567"/>
      <c r="L10" s="315"/>
    </row>
    <row r="11" spans="1:12" ht="15.75" x14ac:dyDescent="0.25">
      <c r="A11" s="604"/>
      <c r="B11" s="677" t="s">
        <v>296</v>
      </c>
      <c r="C11" s="648"/>
      <c r="D11" s="647"/>
      <c r="E11" s="683"/>
      <c r="F11" s="684">
        <f t="shared" si="0"/>
        <v>0</v>
      </c>
      <c r="G11" s="613" t="s">
        <v>329</v>
      </c>
      <c r="H11" s="55"/>
      <c r="J11" s="685"/>
      <c r="K11" s="567"/>
      <c r="L11" s="315"/>
    </row>
    <row r="12" spans="1:12" ht="15.75" x14ac:dyDescent="0.25">
      <c r="A12" s="604"/>
      <c r="B12" s="649" t="s">
        <v>369</v>
      </c>
      <c r="C12" s="648"/>
      <c r="D12" s="647"/>
      <c r="E12" s="683"/>
      <c r="F12" s="684">
        <f t="shared" si="0"/>
        <v>0</v>
      </c>
      <c r="G12" s="613" t="s">
        <v>329</v>
      </c>
      <c r="H12" s="55"/>
      <c r="J12" s="682"/>
      <c r="K12" s="567"/>
      <c r="L12" s="315"/>
    </row>
    <row r="13" spans="1:12" ht="15.75" x14ac:dyDescent="0.25">
      <c r="A13" s="604"/>
      <c r="B13" s="649" t="s">
        <v>368</v>
      </c>
      <c r="C13" s="648"/>
      <c r="D13" s="647"/>
      <c r="E13" s="683"/>
      <c r="F13" s="645">
        <f t="shared" si="0"/>
        <v>0</v>
      </c>
      <c r="G13" s="613" t="s">
        <v>329</v>
      </c>
      <c r="J13" s="682"/>
      <c r="K13" s="567"/>
      <c r="L13" s="315"/>
    </row>
    <row r="14" spans="1:12" ht="15.75" x14ac:dyDescent="0.25">
      <c r="A14" s="604"/>
      <c r="B14" s="677" t="s">
        <v>367</v>
      </c>
      <c r="C14" s="648"/>
      <c r="D14" s="647"/>
      <c r="E14" s="683"/>
      <c r="F14" s="645">
        <f t="shared" si="0"/>
        <v>0</v>
      </c>
      <c r="G14" s="613" t="s">
        <v>329</v>
      </c>
      <c r="J14" s="682"/>
      <c r="K14" s="567"/>
      <c r="L14" s="315"/>
    </row>
    <row r="15" spans="1:12" ht="15.75" x14ac:dyDescent="0.25">
      <c r="A15" s="604"/>
      <c r="B15" s="649" t="s">
        <v>366</v>
      </c>
      <c r="C15" s="648"/>
      <c r="D15" s="647"/>
      <c r="E15" s="683"/>
      <c r="F15" s="645">
        <f t="shared" si="0"/>
        <v>0</v>
      </c>
      <c r="G15" s="613" t="s">
        <v>365</v>
      </c>
      <c r="J15" s="682"/>
      <c r="K15" s="567"/>
      <c r="L15" s="315"/>
    </row>
    <row r="16" spans="1:12" ht="15.75" x14ac:dyDescent="0.25">
      <c r="A16" s="604"/>
      <c r="B16" s="649" t="s">
        <v>151</v>
      </c>
      <c r="C16" s="648"/>
      <c r="D16" s="647"/>
      <c r="E16" s="646"/>
      <c r="F16" s="645">
        <f t="shared" si="0"/>
        <v>0</v>
      </c>
      <c r="G16" s="613" t="s">
        <v>329</v>
      </c>
      <c r="J16" s="682"/>
      <c r="K16" s="567"/>
      <c r="L16" s="315"/>
    </row>
    <row r="17" spans="1:12" ht="15.75" x14ac:dyDescent="0.25">
      <c r="A17" s="604"/>
      <c r="B17" s="649" t="s">
        <v>364</v>
      </c>
      <c r="C17" s="648"/>
      <c r="D17" s="647"/>
      <c r="E17" s="646"/>
      <c r="F17" s="645">
        <f t="shared" si="0"/>
        <v>0</v>
      </c>
      <c r="G17" s="613" t="s">
        <v>329</v>
      </c>
      <c r="J17" s="682"/>
      <c r="K17" s="567"/>
      <c r="L17" s="315"/>
    </row>
    <row r="18" spans="1:12" ht="15.75" x14ac:dyDescent="0.25">
      <c r="A18" s="604"/>
      <c r="B18" s="649" t="s">
        <v>363</v>
      </c>
      <c r="C18" s="648"/>
      <c r="D18" s="647"/>
      <c r="E18" s="646"/>
      <c r="F18" s="645">
        <f t="shared" si="0"/>
        <v>0</v>
      </c>
      <c r="G18" s="613" t="s">
        <v>329</v>
      </c>
      <c r="J18" s="315"/>
      <c r="L18" s="315"/>
    </row>
    <row r="19" spans="1:12" ht="15.75" x14ac:dyDescent="0.25">
      <c r="A19" s="604"/>
      <c r="B19" s="649" t="s">
        <v>193</v>
      </c>
      <c r="C19" s="648"/>
      <c r="D19" s="647"/>
      <c r="E19" s="646"/>
      <c r="F19" s="645">
        <f t="shared" si="0"/>
        <v>0</v>
      </c>
      <c r="G19" s="613" t="s">
        <v>329</v>
      </c>
      <c r="J19" s="315"/>
      <c r="L19" s="315"/>
    </row>
    <row r="20" spans="1:12" ht="15.75" x14ac:dyDescent="0.25">
      <c r="A20" s="604"/>
      <c r="B20" s="677" t="s">
        <v>362</v>
      </c>
      <c r="C20" s="648"/>
      <c r="D20" s="647"/>
      <c r="E20" s="646"/>
      <c r="F20" s="645">
        <f t="shared" si="0"/>
        <v>0</v>
      </c>
      <c r="G20" s="613" t="s">
        <v>329</v>
      </c>
      <c r="J20" s="315"/>
      <c r="L20" s="315"/>
    </row>
    <row r="21" spans="1:12" ht="15.75" x14ac:dyDescent="0.25">
      <c r="A21" s="604"/>
      <c r="B21" s="649" t="s">
        <v>361</v>
      </c>
      <c r="C21" s="648"/>
      <c r="D21" s="647"/>
      <c r="E21" s="646"/>
      <c r="F21" s="645">
        <f t="shared" si="0"/>
        <v>0</v>
      </c>
      <c r="G21" s="613" t="s">
        <v>329</v>
      </c>
      <c r="J21" s="315"/>
      <c r="L21" s="315"/>
    </row>
    <row r="22" spans="1:12" ht="16.5" thickBot="1" x14ac:dyDescent="0.3">
      <c r="A22" s="604"/>
      <c r="B22" s="667" t="s">
        <v>360</v>
      </c>
      <c r="C22" s="666"/>
      <c r="D22" s="665"/>
      <c r="E22" s="664"/>
      <c r="F22" s="663">
        <f t="shared" si="0"/>
        <v>0</v>
      </c>
      <c r="G22" s="681" t="s">
        <v>359</v>
      </c>
      <c r="H22" s="680"/>
      <c r="J22" s="315"/>
    </row>
    <row r="23" spans="1:12" ht="16.5" thickBot="1" x14ac:dyDescent="0.3">
      <c r="A23" s="636"/>
      <c r="B23" s="660"/>
      <c r="C23" s="659"/>
      <c r="D23" s="658"/>
      <c r="E23" s="658"/>
      <c r="F23" s="657"/>
      <c r="G23" s="656"/>
      <c r="J23" s="315"/>
    </row>
    <row r="24" spans="1:12" ht="30" customHeight="1" x14ac:dyDescent="0.25">
      <c r="A24" s="679" t="s">
        <v>358</v>
      </c>
      <c r="B24" s="655" t="s">
        <v>357</v>
      </c>
      <c r="C24" s="654"/>
      <c r="D24" s="653"/>
      <c r="E24" s="652"/>
      <c r="F24" s="651">
        <f t="shared" ref="F24:F32" si="1">D24-E24</f>
        <v>0</v>
      </c>
      <c r="G24" s="650" t="s">
        <v>329</v>
      </c>
      <c r="H24" s="678"/>
      <c r="J24" s="315"/>
    </row>
    <row r="25" spans="1:12" ht="18.75" customHeight="1" x14ac:dyDescent="0.25">
      <c r="A25" s="673"/>
      <c r="B25" s="649" t="s">
        <v>356</v>
      </c>
      <c r="C25" s="648"/>
      <c r="D25" s="647"/>
      <c r="E25" s="646"/>
      <c r="F25" s="645">
        <f t="shared" si="1"/>
        <v>0</v>
      </c>
      <c r="G25" s="650" t="s">
        <v>329</v>
      </c>
      <c r="J25" s="315"/>
    </row>
    <row r="26" spans="1:12" ht="15.75" x14ac:dyDescent="0.25">
      <c r="A26" s="673"/>
      <c r="B26" s="649" t="s">
        <v>355</v>
      </c>
      <c r="C26" s="648"/>
      <c r="D26" s="647"/>
      <c r="E26" s="646"/>
      <c r="F26" s="645">
        <f t="shared" si="1"/>
        <v>0</v>
      </c>
      <c r="G26" s="642" t="s">
        <v>338</v>
      </c>
      <c r="J26" s="315"/>
    </row>
    <row r="27" spans="1:12" ht="15.75" x14ac:dyDescent="0.25">
      <c r="A27" s="673"/>
      <c r="B27" s="649" t="s">
        <v>354</v>
      </c>
      <c r="C27" s="676"/>
      <c r="D27" s="675"/>
      <c r="E27" s="675"/>
      <c r="F27" s="674">
        <f t="shared" si="1"/>
        <v>0</v>
      </c>
      <c r="G27" s="642" t="s">
        <v>338</v>
      </c>
      <c r="J27" s="315"/>
    </row>
    <row r="28" spans="1:12" ht="15.75" x14ac:dyDescent="0.25">
      <c r="A28" s="673"/>
      <c r="B28" s="677" t="s">
        <v>353</v>
      </c>
      <c r="C28" s="676"/>
      <c r="D28" s="675"/>
      <c r="E28" s="675"/>
      <c r="F28" s="674">
        <f t="shared" si="1"/>
        <v>0</v>
      </c>
      <c r="G28" s="642" t="s">
        <v>338</v>
      </c>
      <c r="J28" s="315"/>
    </row>
    <row r="29" spans="1:12" ht="15.75" x14ac:dyDescent="0.25">
      <c r="A29" s="673"/>
      <c r="B29" s="677" t="s">
        <v>352</v>
      </c>
      <c r="C29" s="676"/>
      <c r="D29" s="675"/>
      <c r="E29" s="675"/>
      <c r="F29" s="674">
        <f t="shared" si="1"/>
        <v>0</v>
      </c>
      <c r="G29" s="642" t="s">
        <v>338</v>
      </c>
      <c r="H29" s="315"/>
      <c r="J29" s="315"/>
    </row>
    <row r="30" spans="1:12" ht="15.75" x14ac:dyDescent="0.25">
      <c r="A30" s="673"/>
      <c r="B30" s="649" t="s">
        <v>351</v>
      </c>
      <c r="C30" s="648"/>
      <c r="D30" s="647"/>
      <c r="E30" s="646"/>
      <c r="F30" s="645">
        <f t="shared" si="1"/>
        <v>0</v>
      </c>
      <c r="G30" s="613" t="s">
        <v>329</v>
      </c>
      <c r="H30" s="315"/>
      <c r="J30" s="315"/>
    </row>
    <row r="31" spans="1:12" ht="15.75" x14ac:dyDescent="0.25">
      <c r="A31" s="673"/>
      <c r="B31" s="649" t="s">
        <v>350</v>
      </c>
      <c r="C31" s="676"/>
      <c r="D31" s="675"/>
      <c r="E31" s="675"/>
      <c r="F31" s="674">
        <f t="shared" si="1"/>
        <v>0</v>
      </c>
      <c r="G31" s="613" t="s">
        <v>329</v>
      </c>
      <c r="H31" s="315"/>
      <c r="I31" s="315"/>
      <c r="J31" s="315"/>
    </row>
    <row r="32" spans="1:12" ht="16.5" thickBot="1" x14ac:dyDescent="0.3">
      <c r="A32" s="673"/>
      <c r="B32" s="672" t="s">
        <v>273</v>
      </c>
      <c r="C32" s="666"/>
      <c r="D32" s="671"/>
      <c r="E32" s="671"/>
      <c r="F32" s="670">
        <f t="shared" si="1"/>
        <v>0</v>
      </c>
      <c r="G32" s="613" t="s">
        <v>329</v>
      </c>
      <c r="H32" s="669"/>
      <c r="I32" s="315"/>
      <c r="J32" s="315"/>
    </row>
    <row r="33" spans="1:10" ht="16.5" thickBot="1" x14ac:dyDescent="0.3">
      <c r="A33" s="636"/>
      <c r="B33" s="660"/>
      <c r="C33" s="659"/>
      <c r="D33" s="658"/>
      <c r="E33" s="658"/>
      <c r="F33" s="657"/>
      <c r="G33" s="656"/>
      <c r="H33" s="315"/>
      <c r="J33" s="315"/>
    </row>
    <row r="34" spans="1:10" ht="15.75" x14ac:dyDescent="0.25">
      <c r="A34" s="632" t="s">
        <v>349</v>
      </c>
      <c r="B34" s="655" t="s">
        <v>348</v>
      </c>
      <c r="C34" s="654"/>
      <c r="D34" s="653"/>
      <c r="E34" s="652"/>
      <c r="F34" s="651">
        <f>D34-E34</f>
        <v>0</v>
      </c>
      <c r="G34" s="668" t="s">
        <v>338</v>
      </c>
      <c r="H34" s="315"/>
      <c r="J34" s="315"/>
    </row>
    <row r="35" spans="1:10" ht="16.5" thickBot="1" x14ac:dyDescent="0.3">
      <c r="A35" s="604"/>
      <c r="B35" s="667" t="s">
        <v>347</v>
      </c>
      <c r="C35" s="666"/>
      <c r="D35" s="665"/>
      <c r="E35" s="664"/>
      <c r="F35" s="663">
        <f>D35-E35</f>
        <v>0</v>
      </c>
      <c r="G35" s="613" t="s">
        <v>329</v>
      </c>
      <c r="H35" s="55"/>
      <c r="J35" s="315"/>
    </row>
    <row r="36" spans="1:10" ht="16.5" thickBot="1" x14ac:dyDescent="0.3">
      <c r="A36" s="636"/>
      <c r="B36" s="660"/>
      <c r="C36" s="659"/>
      <c r="D36" s="658"/>
      <c r="E36" s="658"/>
      <c r="F36" s="657"/>
      <c r="G36" s="656"/>
      <c r="J36" s="315"/>
    </row>
    <row r="37" spans="1:10" ht="16.5" thickBot="1" x14ac:dyDescent="0.3">
      <c r="A37" s="632" t="s">
        <v>271</v>
      </c>
      <c r="B37" s="662" t="s">
        <v>346</v>
      </c>
      <c r="C37" s="617"/>
      <c r="D37" s="616"/>
      <c r="E37" s="615"/>
      <c r="F37" s="614">
        <f>D37-E37</f>
        <v>0</v>
      </c>
      <c r="G37" s="661" t="s">
        <v>329</v>
      </c>
      <c r="J37" s="315"/>
    </row>
    <row r="38" spans="1:10" ht="16.5" thickBot="1" x14ac:dyDescent="0.3">
      <c r="A38" s="636"/>
      <c r="B38" s="660"/>
      <c r="C38" s="659"/>
      <c r="D38" s="658"/>
      <c r="E38" s="658"/>
      <c r="F38" s="657"/>
      <c r="G38" s="656"/>
      <c r="J38" s="315"/>
    </row>
    <row r="39" spans="1:10" ht="15.75" x14ac:dyDescent="0.25">
      <c r="A39" s="632" t="s">
        <v>345</v>
      </c>
      <c r="B39" s="655" t="s">
        <v>344</v>
      </c>
      <c r="C39" s="654"/>
      <c r="D39" s="653"/>
      <c r="E39" s="652"/>
      <c r="F39" s="651">
        <f>D39-E39</f>
        <v>0</v>
      </c>
      <c r="G39" s="650" t="s">
        <v>329</v>
      </c>
      <c r="J39" s="315"/>
    </row>
    <row r="40" spans="1:10" ht="15.75" x14ac:dyDescent="0.25">
      <c r="A40" s="604"/>
      <c r="B40" s="649" t="s">
        <v>343</v>
      </c>
      <c r="C40" s="648"/>
      <c r="D40" s="647"/>
      <c r="E40" s="646"/>
      <c r="F40" s="645">
        <f>D40-E40</f>
        <v>0</v>
      </c>
      <c r="G40" s="613" t="s">
        <v>329</v>
      </c>
      <c r="J40" s="315"/>
    </row>
    <row r="41" spans="1:10" ht="16.5" thickBot="1" x14ac:dyDescent="0.3">
      <c r="A41" s="604"/>
      <c r="B41" s="643" t="s">
        <v>342</v>
      </c>
      <c r="C41" s="609"/>
      <c r="D41" s="608"/>
      <c r="E41" s="607"/>
      <c r="F41" s="606">
        <f>D41-E41</f>
        <v>0</v>
      </c>
      <c r="G41" s="613" t="s">
        <v>329</v>
      </c>
      <c r="H41" s="55"/>
      <c r="J41" s="315"/>
    </row>
    <row r="42" spans="1:10" ht="16.5" thickBot="1" x14ac:dyDescent="0.3">
      <c r="A42" s="636"/>
      <c r="B42" s="635"/>
      <c r="C42" s="634"/>
      <c r="D42" s="633"/>
      <c r="E42" s="633"/>
      <c r="F42" s="626"/>
      <c r="G42" s="625"/>
      <c r="J42" s="315"/>
    </row>
    <row r="43" spans="1:10" ht="15.75" x14ac:dyDescent="0.25">
      <c r="A43" s="632" t="s">
        <v>341</v>
      </c>
      <c r="B43" s="644" t="s">
        <v>340</v>
      </c>
      <c r="C43" s="622"/>
      <c r="D43" s="621"/>
      <c r="E43" s="620"/>
      <c r="F43" s="619">
        <f>D43-E43</f>
        <v>0</v>
      </c>
      <c r="G43" s="613" t="s">
        <v>329</v>
      </c>
      <c r="J43" s="315"/>
    </row>
    <row r="44" spans="1:10" ht="16.5" thickBot="1" x14ac:dyDescent="0.3">
      <c r="A44" s="604"/>
      <c r="B44" s="643" t="s">
        <v>339</v>
      </c>
      <c r="C44" s="609"/>
      <c r="D44" s="608"/>
      <c r="E44" s="607"/>
      <c r="F44" s="606">
        <f>D44-E44</f>
        <v>0</v>
      </c>
      <c r="G44" s="642" t="s">
        <v>338</v>
      </c>
      <c r="I44" s="315"/>
      <c r="J44" s="315"/>
    </row>
    <row r="45" spans="1:10" ht="16.5" thickBot="1" x14ac:dyDescent="0.3">
      <c r="A45" s="636"/>
      <c r="B45" s="635"/>
      <c r="C45" s="634"/>
      <c r="D45" s="633"/>
      <c r="E45" s="633"/>
      <c r="F45" s="626"/>
      <c r="G45" s="625"/>
      <c r="J45" s="570"/>
    </row>
    <row r="46" spans="1:10" ht="16.5" thickBot="1" x14ac:dyDescent="0.3">
      <c r="A46" s="632" t="s">
        <v>337</v>
      </c>
      <c r="B46" s="641" t="s">
        <v>336</v>
      </c>
      <c r="C46" s="640"/>
      <c r="D46" s="639"/>
      <c r="E46" s="638"/>
      <c r="F46" s="637">
        <f>D46-E46</f>
        <v>0</v>
      </c>
      <c r="G46" s="613" t="s">
        <v>329</v>
      </c>
      <c r="H46" s="55"/>
    </row>
    <row r="47" spans="1:10" ht="16.5" thickBot="1" x14ac:dyDescent="0.3">
      <c r="A47" s="636"/>
      <c r="B47" s="635"/>
      <c r="C47" s="634"/>
      <c r="D47" s="633"/>
      <c r="E47" s="633"/>
      <c r="F47" s="626"/>
      <c r="G47" s="625"/>
    </row>
    <row r="48" spans="1:10" ht="15.75" x14ac:dyDescent="0.25">
      <c r="A48" s="632" t="s">
        <v>335</v>
      </c>
      <c r="B48" s="631" t="s">
        <v>334</v>
      </c>
      <c r="C48" s="622"/>
      <c r="D48" s="621"/>
      <c r="E48" s="620"/>
      <c r="F48" s="619">
        <f>D48-E48</f>
        <v>0</v>
      </c>
      <c r="G48" s="613" t="s">
        <v>329</v>
      </c>
      <c r="H48" s="55"/>
      <c r="I48" s="570"/>
    </row>
    <row r="49" spans="1:9" ht="16.5" thickBot="1" x14ac:dyDescent="0.3">
      <c r="A49" s="611"/>
      <c r="B49" s="630" t="s">
        <v>333</v>
      </c>
      <c r="C49" s="609"/>
      <c r="D49" s="608"/>
      <c r="E49" s="607"/>
      <c r="F49" s="606">
        <f>D49-E49</f>
        <v>0</v>
      </c>
      <c r="G49" s="613" t="s">
        <v>329</v>
      </c>
      <c r="H49" s="55"/>
      <c r="I49" s="570"/>
    </row>
    <row r="50" spans="1:9" ht="16.5" thickBot="1" x14ac:dyDescent="0.3">
      <c r="A50" s="611"/>
      <c r="B50" s="629"/>
      <c r="C50" s="628"/>
      <c r="D50" s="627"/>
      <c r="E50" s="627"/>
      <c r="F50" s="626"/>
      <c r="G50" s="625"/>
      <c r="H50" s="55"/>
      <c r="I50" s="570"/>
    </row>
    <row r="51" spans="1:9" ht="16.5" thickBot="1" x14ac:dyDescent="0.3">
      <c r="A51" s="624" t="s">
        <v>332</v>
      </c>
      <c r="B51" s="623" t="s">
        <v>331</v>
      </c>
      <c r="C51" s="622"/>
      <c r="D51" s="621"/>
      <c r="E51" s="620"/>
      <c r="F51" s="619">
        <f>D51-E51</f>
        <v>0</v>
      </c>
      <c r="G51" s="613" t="s">
        <v>329</v>
      </c>
      <c r="H51" s="55"/>
    </row>
    <row r="52" spans="1:9" ht="26.25" customHeight="1" x14ac:dyDescent="0.25">
      <c r="A52" s="611"/>
      <c r="B52" s="618" t="s">
        <v>330</v>
      </c>
      <c r="C52" s="617"/>
      <c r="D52" s="616"/>
      <c r="E52" s="615"/>
      <c r="F52" s="614">
        <f>D52-E52</f>
        <v>0</v>
      </c>
      <c r="G52" s="613" t="s">
        <v>329</v>
      </c>
      <c r="H52" s="612"/>
    </row>
    <row r="53" spans="1:9" ht="16.5" thickBot="1" x14ac:dyDescent="0.3">
      <c r="A53" s="611"/>
      <c r="B53" s="610" t="s">
        <v>328</v>
      </c>
      <c r="C53" s="609"/>
      <c r="D53" s="608"/>
      <c r="E53" s="607"/>
      <c r="F53" s="606">
        <f>D53-E53</f>
        <v>0</v>
      </c>
      <c r="G53" s="605" t="s">
        <v>327</v>
      </c>
      <c r="H53" s="55"/>
      <c r="I53" s="570"/>
    </row>
    <row r="54" spans="1:9" ht="16.5" thickBot="1" x14ac:dyDescent="0.3">
      <c r="A54" s="604"/>
      <c r="B54" s="294"/>
      <c r="C54" s="603"/>
      <c r="D54" s="602"/>
      <c r="E54" s="602"/>
      <c r="F54" s="601"/>
      <c r="G54" s="600"/>
    </row>
    <row r="55" spans="1:9" ht="15.75" x14ac:dyDescent="0.25">
      <c r="A55" s="599"/>
      <c r="B55" s="598"/>
      <c r="C55" s="597" t="s">
        <v>326</v>
      </c>
      <c r="D55" s="596" t="s">
        <v>325</v>
      </c>
      <c r="E55" s="596" t="s">
        <v>324</v>
      </c>
      <c r="F55" s="595" t="s">
        <v>323</v>
      </c>
      <c r="G55" s="594"/>
    </row>
    <row r="56" spans="1:9" ht="19.5" thickBot="1" x14ac:dyDescent="0.35">
      <c r="A56" s="593" t="s">
        <v>322</v>
      </c>
      <c r="B56" s="592"/>
      <c r="C56" s="591">
        <f>SUM(C8:C53)</f>
        <v>0</v>
      </c>
      <c r="D56" s="590">
        <f>SUM(D8:D53)</f>
        <v>0</v>
      </c>
      <c r="E56" s="590">
        <f>SUM(E8:E53)</f>
        <v>0</v>
      </c>
      <c r="F56" s="589">
        <f>SUM(F8:F53)</f>
        <v>0</v>
      </c>
      <c r="G56" s="588"/>
    </row>
    <row r="57" spans="1:9" x14ac:dyDescent="0.25">
      <c r="G57" s="587"/>
    </row>
    <row r="58" spans="1:9" x14ac:dyDescent="0.25">
      <c r="A58" s="15"/>
      <c r="B58" s="586" t="s">
        <v>321</v>
      </c>
      <c r="C58" s="254" t="s">
        <v>320</v>
      </c>
      <c r="D58" s="328"/>
      <c r="E58" s="266" t="s">
        <v>317</v>
      </c>
      <c r="F58" s="568"/>
    </row>
    <row r="59" spans="1:9" x14ac:dyDescent="0.25">
      <c r="A59" s="55" t="s">
        <v>319</v>
      </c>
      <c r="B59" s="585">
        <f>F56</f>
        <v>0</v>
      </c>
      <c r="C59" s="585">
        <v>0</v>
      </c>
      <c r="D59" s="585"/>
      <c r="E59" s="576">
        <f t="shared" ref="E59:E64" si="2">C59-B59</f>
        <v>0</v>
      </c>
      <c r="F59" s="568"/>
      <c r="H59" s="55"/>
    </row>
    <row r="60" spans="1:9" x14ac:dyDescent="0.25">
      <c r="A60" s="55" t="s">
        <v>318</v>
      </c>
      <c r="B60" s="583"/>
      <c r="C60" s="583"/>
      <c r="D60" s="583"/>
      <c r="E60" s="576">
        <f t="shared" si="2"/>
        <v>0</v>
      </c>
      <c r="F60" s="568"/>
    </row>
    <row r="61" spans="1:9" x14ac:dyDescent="0.25">
      <c r="B61" s="583"/>
      <c r="C61" s="583"/>
      <c r="D61" s="583"/>
      <c r="E61" s="576">
        <f t="shared" si="2"/>
        <v>0</v>
      </c>
      <c r="F61" s="568"/>
    </row>
    <row r="62" spans="1:9" x14ac:dyDescent="0.25">
      <c r="B62" s="583"/>
      <c r="C62" s="583"/>
      <c r="D62" s="583"/>
      <c r="E62" s="576">
        <f t="shared" si="2"/>
        <v>0</v>
      </c>
      <c r="F62" s="568"/>
    </row>
    <row r="63" spans="1:9" ht="15.75" thickBot="1" x14ac:dyDescent="0.3">
      <c r="B63" s="583"/>
      <c r="C63" s="583"/>
      <c r="D63" s="583"/>
      <c r="E63" s="576">
        <f t="shared" si="2"/>
        <v>0</v>
      </c>
      <c r="F63" s="568"/>
    </row>
    <row r="64" spans="1:9" ht="15.75" thickBot="1" x14ac:dyDescent="0.3">
      <c r="A64" s="572" t="s">
        <v>317</v>
      </c>
      <c r="B64" s="571">
        <f>B59</f>
        <v>0</v>
      </c>
      <c r="C64" s="571">
        <f>C59+C60</f>
        <v>0</v>
      </c>
      <c r="D64" s="583"/>
      <c r="E64" s="571">
        <f t="shared" si="2"/>
        <v>0</v>
      </c>
      <c r="F64" s="584"/>
      <c r="G64" s="584"/>
    </row>
    <row r="65" spans="1:7" x14ac:dyDescent="0.25">
      <c r="B65" s="583"/>
      <c r="C65" s="583"/>
      <c r="D65" s="583"/>
      <c r="E65" s="570"/>
      <c r="F65" s="568"/>
    </row>
    <row r="66" spans="1:7" ht="15.75" thickBot="1" x14ac:dyDescent="0.3">
      <c r="B66" s="55"/>
      <c r="F66" s="568"/>
    </row>
    <row r="67" spans="1:7" ht="15.75" thickBot="1" x14ac:dyDescent="0.3">
      <c r="A67" s="572" t="s">
        <v>316</v>
      </c>
      <c r="B67" s="582" t="s">
        <v>217</v>
      </c>
      <c r="C67" s="581" t="s">
        <v>315</v>
      </c>
      <c r="D67" s="570"/>
      <c r="E67" s="570"/>
      <c r="F67" s="568"/>
    </row>
    <row r="68" spans="1:7" x14ac:dyDescent="0.25">
      <c r="A68" s="55"/>
      <c r="B68" s="580"/>
      <c r="C68" s="576"/>
      <c r="D68" s="570"/>
      <c r="E68" s="570"/>
      <c r="F68" s="568"/>
    </row>
    <row r="69" spans="1:7" x14ac:dyDescent="0.25">
      <c r="A69" s="578"/>
      <c r="B69" s="580"/>
      <c r="C69" s="576"/>
      <c r="D69" s="570"/>
      <c r="E69" s="570"/>
      <c r="F69" s="568"/>
    </row>
    <row r="70" spans="1:7" x14ac:dyDescent="0.25">
      <c r="A70" s="578"/>
      <c r="B70" s="698"/>
      <c r="C70" s="576"/>
      <c r="D70" s="579" t="s">
        <v>188</v>
      </c>
      <c r="E70" s="579" t="s">
        <v>302</v>
      </c>
      <c r="F70" s="579" t="s">
        <v>303</v>
      </c>
      <c r="G70" s="579" t="s">
        <v>302</v>
      </c>
    </row>
    <row r="71" spans="1:7" x14ac:dyDescent="0.25">
      <c r="A71" s="578"/>
      <c r="B71" s="698"/>
      <c r="C71" s="576"/>
      <c r="D71" s="575">
        <v>2</v>
      </c>
      <c r="E71" s="577"/>
      <c r="F71" s="577"/>
      <c r="G71" s="577">
        <f>D71*E71*F71</f>
        <v>0</v>
      </c>
    </row>
    <row r="72" spans="1:7" x14ac:dyDescent="0.25">
      <c r="B72" s="570"/>
      <c r="C72" s="576"/>
      <c r="D72" s="575">
        <v>2</v>
      </c>
      <c r="E72" s="577"/>
      <c r="F72" s="577"/>
      <c r="G72" s="577">
        <f>D72*E72*F72</f>
        <v>0</v>
      </c>
    </row>
    <row r="73" spans="1:7" ht="15.75" thickBot="1" x14ac:dyDescent="0.3">
      <c r="B73" s="570"/>
      <c r="C73" s="576"/>
      <c r="D73" s="575"/>
      <c r="E73" s="574"/>
      <c r="F73" s="574"/>
      <c r="G73" s="573">
        <f>G71+G72</f>
        <v>0</v>
      </c>
    </row>
    <row r="74" spans="1:7" ht="15.75" thickBot="1" x14ac:dyDescent="0.3">
      <c r="A74" s="572" t="s">
        <v>182</v>
      </c>
      <c r="B74" s="570"/>
      <c r="C74" s="571">
        <f>C68+C69+C70+C71</f>
        <v>0</v>
      </c>
      <c r="D74" s="570"/>
      <c r="E74" s="570"/>
      <c r="F74" s="569"/>
      <c r="G74"/>
    </row>
    <row r="75" spans="1:7" x14ac:dyDescent="0.25">
      <c r="C75" s="570"/>
      <c r="D75" s="570"/>
      <c r="E75" s="570"/>
      <c r="F75" s="570"/>
      <c r="G75" s="569"/>
    </row>
    <row r="76" spans="1:7" x14ac:dyDescent="0.25">
      <c r="G76" s="569"/>
    </row>
    <row r="77" spans="1:7" x14ac:dyDescent="0.25">
      <c r="G77" s="569"/>
    </row>
    <row r="78" spans="1:7" x14ac:dyDescent="0.25">
      <c r="G78" s="569"/>
    </row>
    <row r="79" spans="1:7" x14ac:dyDescent="0.25">
      <c r="G79" s="569"/>
    </row>
    <row r="80" spans="1:7" x14ac:dyDescent="0.25">
      <c r="G80" s="569"/>
    </row>
    <row r="81" spans="7:7" x14ac:dyDescent="0.25">
      <c r="G81" s="569"/>
    </row>
    <row r="82" spans="7:7" x14ac:dyDescent="0.25">
      <c r="G82" s="569"/>
    </row>
    <row r="83" spans="7:7" x14ac:dyDescent="0.25">
      <c r="G83" s="569"/>
    </row>
    <row r="84" spans="7:7" x14ac:dyDescent="0.25">
      <c r="G84" s="569"/>
    </row>
    <row r="85" spans="7:7" x14ac:dyDescent="0.25">
      <c r="G85" s="569"/>
    </row>
    <row r="86" spans="7:7" x14ac:dyDescent="0.25">
      <c r="G86" s="569"/>
    </row>
    <row r="87" spans="7:7" x14ac:dyDescent="0.25">
      <c r="G87" s="569"/>
    </row>
    <row r="88" spans="7:7" x14ac:dyDescent="0.25">
      <c r="G88" s="569"/>
    </row>
    <row r="89" spans="7:7" x14ac:dyDescent="0.25">
      <c r="G89" s="569"/>
    </row>
    <row r="90" spans="7:7" x14ac:dyDescent="0.25">
      <c r="G90" s="569"/>
    </row>
    <row r="91" spans="7:7" x14ac:dyDescent="0.25">
      <c r="G91" s="569"/>
    </row>
    <row r="92" spans="7:7" x14ac:dyDescent="0.25">
      <c r="G92" s="569"/>
    </row>
    <row r="93" spans="7:7" x14ac:dyDescent="0.25">
      <c r="G93" s="569"/>
    </row>
    <row r="94" spans="7:7" x14ac:dyDescent="0.25">
      <c r="G94" s="569"/>
    </row>
    <row r="95" spans="7:7" x14ac:dyDescent="0.25">
      <c r="G95" s="569"/>
    </row>
    <row r="96" spans="7:7" x14ac:dyDescent="0.25">
      <c r="G96" s="569"/>
    </row>
    <row r="97" spans="7:7" x14ac:dyDescent="0.25">
      <c r="G97" s="569"/>
    </row>
    <row r="98" spans="7:7" x14ac:dyDescent="0.25">
      <c r="G98" s="569"/>
    </row>
    <row r="99" spans="7:7" x14ac:dyDescent="0.25">
      <c r="G99" s="569"/>
    </row>
    <row r="100" spans="7:7" x14ac:dyDescent="0.25">
      <c r="G100" s="569"/>
    </row>
    <row r="101" spans="7:7" x14ac:dyDescent="0.25">
      <c r="G101" s="569"/>
    </row>
    <row r="102" spans="7:7" x14ac:dyDescent="0.25">
      <c r="G102" s="569"/>
    </row>
    <row r="103" spans="7:7" x14ac:dyDescent="0.25">
      <c r="G103" s="569"/>
    </row>
    <row r="104" spans="7:7" x14ac:dyDescent="0.25">
      <c r="G104" s="569"/>
    </row>
    <row r="105" spans="7:7" x14ac:dyDescent="0.25">
      <c r="G105" s="569"/>
    </row>
    <row r="106" spans="7:7" x14ac:dyDescent="0.25">
      <c r="G106" s="569"/>
    </row>
    <row r="107" spans="7:7" x14ac:dyDescent="0.25">
      <c r="G107" s="569"/>
    </row>
    <row r="108" spans="7:7" x14ac:dyDescent="0.25">
      <c r="G108" s="569"/>
    </row>
    <row r="109" spans="7:7" x14ac:dyDescent="0.25">
      <c r="G109" s="569"/>
    </row>
    <row r="110" spans="7:7" x14ac:dyDescent="0.25">
      <c r="G110" s="569"/>
    </row>
    <row r="111" spans="7:7" x14ac:dyDescent="0.25">
      <c r="G111" s="569"/>
    </row>
    <row r="112" spans="7:7" x14ac:dyDescent="0.25">
      <c r="G112" s="569"/>
    </row>
    <row r="113" spans="7:7" x14ac:dyDescent="0.25">
      <c r="G113" s="569"/>
    </row>
    <row r="114" spans="7:7" x14ac:dyDescent="0.25">
      <c r="G114" s="569"/>
    </row>
    <row r="115" spans="7:7" x14ac:dyDescent="0.25">
      <c r="G115" s="569"/>
    </row>
    <row r="116" spans="7:7" x14ac:dyDescent="0.25">
      <c r="G116" s="569"/>
    </row>
    <row r="117" spans="7:7" x14ac:dyDescent="0.25">
      <c r="G117" s="569"/>
    </row>
    <row r="118" spans="7:7" x14ac:dyDescent="0.25">
      <c r="G118" s="569"/>
    </row>
    <row r="119" spans="7:7" x14ac:dyDescent="0.25">
      <c r="G119" s="569"/>
    </row>
    <row r="120" spans="7:7" x14ac:dyDescent="0.25">
      <c r="G120" s="569"/>
    </row>
    <row r="121" spans="7:7" x14ac:dyDescent="0.25">
      <c r="G121" s="569"/>
    </row>
    <row r="122" spans="7:7" x14ac:dyDescent="0.25">
      <c r="G122" s="569"/>
    </row>
    <row r="123" spans="7:7" x14ac:dyDescent="0.25">
      <c r="G123" s="569"/>
    </row>
    <row r="124" spans="7:7" x14ac:dyDescent="0.25">
      <c r="G124" s="569"/>
    </row>
    <row r="125" spans="7:7" x14ac:dyDescent="0.25">
      <c r="G125" s="569"/>
    </row>
    <row r="126" spans="7:7" x14ac:dyDescent="0.25">
      <c r="G126" s="569"/>
    </row>
    <row r="127" spans="7:7" x14ac:dyDescent="0.25">
      <c r="G127" s="569"/>
    </row>
    <row r="128" spans="7:7" x14ac:dyDescent="0.25">
      <c r="G128" s="569"/>
    </row>
    <row r="129" spans="7:7" x14ac:dyDescent="0.25">
      <c r="G129" s="569"/>
    </row>
    <row r="130" spans="7:7" x14ac:dyDescent="0.25">
      <c r="G130" s="569"/>
    </row>
    <row r="131" spans="7:7" x14ac:dyDescent="0.25">
      <c r="G131" s="569"/>
    </row>
    <row r="132" spans="7:7" x14ac:dyDescent="0.25">
      <c r="G132" s="569"/>
    </row>
    <row r="133" spans="7:7" x14ac:dyDescent="0.25">
      <c r="G133" s="569"/>
    </row>
    <row r="134" spans="7:7" x14ac:dyDescent="0.25">
      <c r="G134" s="569"/>
    </row>
    <row r="135" spans="7:7" x14ac:dyDescent="0.25">
      <c r="G135" s="569"/>
    </row>
    <row r="136" spans="7:7" x14ac:dyDescent="0.25">
      <c r="G136" s="569"/>
    </row>
    <row r="137" spans="7:7" x14ac:dyDescent="0.25">
      <c r="G137" s="569"/>
    </row>
    <row r="138" spans="7:7" x14ac:dyDescent="0.25">
      <c r="G138" s="569"/>
    </row>
    <row r="139" spans="7:7" x14ac:dyDescent="0.25">
      <c r="G139" s="569"/>
    </row>
    <row r="140" spans="7:7" x14ac:dyDescent="0.25">
      <c r="G140" s="569"/>
    </row>
    <row r="141" spans="7:7" x14ac:dyDescent="0.25">
      <c r="G141" s="569"/>
    </row>
    <row r="142" spans="7:7" x14ac:dyDescent="0.25">
      <c r="G142" s="569"/>
    </row>
    <row r="143" spans="7:7" x14ac:dyDescent="0.25">
      <c r="G143" s="569"/>
    </row>
    <row r="144" spans="7:7" x14ac:dyDescent="0.25">
      <c r="G144" s="569"/>
    </row>
    <row r="145" spans="7:7" x14ac:dyDescent="0.25">
      <c r="G145" s="569"/>
    </row>
    <row r="146" spans="7:7" x14ac:dyDescent="0.25">
      <c r="G146" s="569"/>
    </row>
    <row r="147" spans="7:7" x14ac:dyDescent="0.25">
      <c r="G147" s="569"/>
    </row>
    <row r="148" spans="7:7" x14ac:dyDescent="0.25">
      <c r="G148" s="569"/>
    </row>
    <row r="149" spans="7:7" x14ac:dyDescent="0.25">
      <c r="G149" s="569"/>
    </row>
    <row r="150" spans="7:7" x14ac:dyDescent="0.25">
      <c r="G150" s="569"/>
    </row>
    <row r="151" spans="7:7" x14ac:dyDescent="0.25">
      <c r="G151" s="569"/>
    </row>
    <row r="152" spans="7:7" x14ac:dyDescent="0.25">
      <c r="G152" s="569"/>
    </row>
    <row r="153" spans="7:7" x14ac:dyDescent="0.25">
      <c r="G153" s="569"/>
    </row>
    <row r="154" spans="7:7" x14ac:dyDescent="0.25">
      <c r="G154" s="569"/>
    </row>
    <row r="155" spans="7:7" x14ac:dyDescent="0.25">
      <c r="G155" s="569"/>
    </row>
    <row r="156" spans="7:7" x14ac:dyDescent="0.25">
      <c r="G156" s="569"/>
    </row>
    <row r="157" spans="7:7" x14ac:dyDescent="0.25">
      <c r="G157" s="569"/>
    </row>
    <row r="158" spans="7:7" x14ac:dyDescent="0.25">
      <c r="G158" s="569"/>
    </row>
    <row r="159" spans="7:7" x14ac:dyDescent="0.25">
      <c r="G159" s="569"/>
    </row>
    <row r="160" spans="7:7" x14ac:dyDescent="0.25">
      <c r="G160" s="569"/>
    </row>
  </sheetData>
  <mergeCells count="7">
    <mergeCell ref="B70:B71"/>
    <mergeCell ref="E4"/>
    <mergeCell ref="F4"/>
    <mergeCell ref="A4"/>
    <mergeCell ref="B4"/>
    <mergeCell ref="C4"/>
    <mergeCell ref="D4"/>
  </mergeCells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zoomScale="80" zoomScaleNormal="80" workbookViewId="0">
      <selection activeCell="AL1" sqref="AL1"/>
    </sheetView>
  </sheetViews>
  <sheetFormatPr defaultColWidth="9.140625" defaultRowHeight="12.75" x14ac:dyDescent="0.2"/>
  <cols>
    <col min="1" max="1" width="4" style="152" customWidth="1"/>
    <col min="2" max="2" width="14.7109375" style="152" customWidth="1"/>
    <col min="3" max="4" width="4.28515625" style="178" customWidth="1"/>
    <col min="5" max="5" width="4.140625" style="178" customWidth="1"/>
    <col min="6" max="6" width="5.28515625" style="178" customWidth="1"/>
    <col min="7" max="7" width="13.42578125" style="152" customWidth="1"/>
    <col min="8" max="8" width="4" style="178" customWidth="1"/>
    <col min="9" max="9" width="4.140625" style="178" customWidth="1"/>
    <col min="10" max="10" width="3.42578125" style="178" customWidth="1"/>
    <col min="11" max="11" width="5" style="178" customWidth="1"/>
    <col min="12" max="12" width="12.7109375" style="152" customWidth="1"/>
    <col min="13" max="13" width="3.28515625" style="178" customWidth="1"/>
    <col min="14" max="15" width="3.7109375" style="178" customWidth="1"/>
    <col min="16" max="16" width="5.5703125" style="178" customWidth="1"/>
    <col min="17" max="17" width="10.42578125" style="152" customWidth="1"/>
    <col min="18" max="20" width="4" style="178" customWidth="1"/>
    <col min="21" max="21" width="5" style="178" customWidth="1"/>
    <col min="22" max="22" width="12.42578125" style="152" customWidth="1"/>
    <col min="23" max="23" width="4.140625" style="178" customWidth="1"/>
    <col min="24" max="24" width="4" style="178" customWidth="1"/>
    <col min="25" max="25" width="3.5703125" style="178" customWidth="1"/>
    <col min="26" max="26" width="5" style="178" customWidth="1"/>
    <col min="27" max="27" width="13.5703125" style="152" customWidth="1"/>
    <col min="28" max="28" width="4.42578125" style="178" customWidth="1"/>
    <col min="29" max="29" width="4.7109375" style="178" customWidth="1"/>
    <col min="30" max="30" width="3.5703125" style="178" customWidth="1"/>
    <col min="31" max="31" width="5.42578125" style="152" customWidth="1"/>
    <col min="32" max="32" width="12.7109375" style="152" customWidth="1"/>
    <col min="33" max="33" width="2.5703125" style="152" customWidth="1"/>
    <col min="34" max="34" width="14.85546875" style="152" customWidth="1"/>
    <col min="35" max="35" width="3.7109375" style="152" customWidth="1"/>
    <col min="36" max="36" width="11.28515625" style="152" customWidth="1"/>
    <col min="37" max="37" width="3.28515625" style="152" customWidth="1"/>
    <col min="38" max="38" width="12.140625" style="152" customWidth="1"/>
    <col min="39" max="16384" width="9.140625" style="152"/>
  </cols>
  <sheetData>
    <row r="1" spans="1:38" s="130" customFormat="1" ht="15" x14ac:dyDescent="0.25">
      <c r="B1" s="134" t="s">
        <v>132</v>
      </c>
      <c r="C1" s="131" t="s">
        <v>128</v>
      </c>
      <c r="D1" s="131" t="s">
        <v>129</v>
      </c>
      <c r="E1" s="132" t="s">
        <v>130</v>
      </c>
      <c r="F1" s="133" t="s">
        <v>131</v>
      </c>
      <c r="G1" s="134" t="s">
        <v>133</v>
      </c>
      <c r="H1" s="131" t="s">
        <v>128</v>
      </c>
      <c r="I1" s="131" t="s">
        <v>129</v>
      </c>
      <c r="J1" s="132" t="s">
        <v>130</v>
      </c>
      <c r="K1" s="133" t="s">
        <v>131</v>
      </c>
      <c r="L1" s="134" t="s">
        <v>134</v>
      </c>
      <c r="M1" s="131" t="s">
        <v>128</v>
      </c>
      <c r="N1" s="131" t="s">
        <v>129</v>
      </c>
      <c r="O1" s="132" t="s">
        <v>130</v>
      </c>
      <c r="P1" s="133" t="s">
        <v>131</v>
      </c>
      <c r="Q1" s="134" t="s">
        <v>135</v>
      </c>
      <c r="R1" s="131" t="s">
        <v>128</v>
      </c>
      <c r="S1" s="131" t="s">
        <v>129</v>
      </c>
      <c r="T1" s="132" t="s">
        <v>130</v>
      </c>
      <c r="U1" s="133" t="s">
        <v>131</v>
      </c>
      <c r="V1" s="134" t="s">
        <v>136</v>
      </c>
      <c r="W1" s="131" t="s">
        <v>128</v>
      </c>
      <c r="X1" s="131" t="s">
        <v>129</v>
      </c>
      <c r="Y1" s="132" t="s">
        <v>130</v>
      </c>
      <c r="Z1" s="133" t="s">
        <v>131</v>
      </c>
      <c r="AA1" s="134" t="s">
        <v>137</v>
      </c>
      <c r="AB1" s="131" t="s">
        <v>128</v>
      </c>
      <c r="AC1" s="131" t="s">
        <v>129</v>
      </c>
      <c r="AD1" s="132" t="s">
        <v>130</v>
      </c>
      <c r="AE1" s="135" t="s">
        <v>131</v>
      </c>
      <c r="AF1" s="136" t="s">
        <v>138</v>
      </c>
      <c r="AG1" s="135"/>
      <c r="AH1" s="136" t="s">
        <v>139</v>
      </c>
      <c r="AI1" s="137"/>
      <c r="AJ1" s="136" t="s">
        <v>140</v>
      </c>
      <c r="AK1" s="135"/>
      <c r="AL1" s="136" t="s">
        <v>141</v>
      </c>
    </row>
    <row r="2" spans="1:38" x14ac:dyDescent="0.2">
      <c r="A2" s="138">
        <v>1</v>
      </c>
      <c r="B2" s="142"/>
      <c r="C2" s="143"/>
      <c r="D2" s="143"/>
      <c r="E2" s="144"/>
      <c r="F2" s="145"/>
      <c r="G2" s="146"/>
      <c r="H2" s="143"/>
      <c r="I2" s="143"/>
      <c r="J2" s="144"/>
      <c r="K2" s="145"/>
      <c r="L2" s="147"/>
      <c r="M2" s="139"/>
      <c r="N2" s="139"/>
      <c r="O2" s="140"/>
      <c r="P2" s="141"/>
      <c r="Q2" s="148"/>
      <c r="R2" s="139"/>
      <c r="S2" s="139"/>
      <c r="T2" s="140"/>
      <c r="U2" s="141"/>
      <c r="V2" s="149"/>
      <c r="W2" s="139"/>
      <c r="X2" s="139"/>
      <c r="Y2" s="140"/>
      <c r="Z2" s="141"/>
      <c r="AA2" s="150"/>
      <c r="AB2" s="139"/>
      <c r="AC2" s="139"/>
      <c r="AD2" s="140"/>
      <c r="AE2" s="130"/>
      <c r="AF2" s="151"/>
      <c r="AH2" s="153"/>
      <c r="AJ2" s="154"/>
      <c r="AL2" s="154"/>
    </row>
    <row r="3" spans="1:38" x14ac:dyDescent="0.2">
      <c r="A3" s="138">
        <v>2</v>
      </c>
      <c r="B3" s="158"/>
      <c r="C3" s="155"/>
      <c r="D3" s="155"/>
      <c r="E3" s="156"/>
      <c r="F3" s="157"/>
      <c r="G3" s="159"/>
      <c r="H3" s="155"/>
      <c r="I3" s="155"/>
      <c r="J3" s="156"/>
      <c r="K3" s="157"/>
      <c r="L3" s="160"/>
      <c r="M3" s="155"/>
      <c r="N3" s="155"/>
      <c r="O3" s="156"/>
      <c r="P3" s="157"/>
      <c r="Q3" s="161"/>
      <c r="R3" s="155"/>
      <c r="S3" s="155"/>
      <c r="T3" s="156"/>
      <c r="U3" s="157"/>
      <c r="V3" s="162"/>
      <c r="W3" s="155"/>
      <c r="X3" s="155"/>
      <c r="Y3" s="156"/>
      <c r="Z3" s="157"/>
      <c r="AA3" s="163"/>
      <c r="AB3" s="155"/>
      <c r="AC3" s="155"/>
      <c r="AD3" s="156"/>
      <c r="AE3" s="130"/>
      <c r="AF3" s="151"/>
      <c r="AH3" s="153"/>
      <c r="AJ3" s="154"/>
      <c r="AL3" s="154"/>
    </row>
    <row r="4" spans="1:38" x14ac:dyDescent="0.2">
      <c r="A4" s="138">
        <v>3</v>
      </c>
      <c r="B4" s="158"/>
      <c r="C4" s="155"/>
      <c r="D4" s="155"/>
      <c r="E4" s="156"/>
      <c r="F4" s="157"/>
      <c r="G4" s="159"/>
      <c r="H4" s="155"/>
      <c r="I4" s="155"/>
      <c r="J4" s="156"/>
      <c r="K4" s="157"/>
      <c r="L4" s="160"/>
      <c r="M4" s="155"/>
      <c r="N4" s="155"/>
      <c r="O4" s="156"/>
      <c r="P4" s="157"/>
      <c r="Q4" s="161"/>
      <c r="R4" s="155"/>
      <c r="S4" s="155"/>
      <c r="T4" s="156"/>
      <c r="U4" s="157"/>
      <c r="V4" s="162"/>
      <c r="W4" s="155"/>
      <c r="X4" s="155"/>
      <c r="Y4" s="156"/>
      <c r="Z4" s="157"/>
      <c r="AA4" s="163"/>
      <c r="AB4" s="155"/>
      <c r="AC4" s="155"/>
      <c r="AD4" s="156">
        <v>4</v>
      </c>
      <c r="AE4" s="164" t="s">
        <v>142</v>
      </c>
      <c r="AF4" s="151"/>
      <c r="AH4" s="153"/>
    </row>
    <row r="5" spans="1:38" x14ac:dyDescent="0.2">
      <c r="A5" s="138">
        <v>4</v>
      </c>
      <c r="B5" s="158"/>
      <c r="C5" s="155"/>
      <c r="D5" s="155"/>
      <c r="E5" s="156"/>
      <c r="F5" s="157"/>
      <c r="G5" s="159"/>
      <c r="H5" s="155"/>
      <c r="I5" s="155"/>
      <c r="J5" s="156"/>
      <c r="K5" s="157"/>
      <c r="L5" s="160"/>
      <c r="M5" s="155"/>
      <c r="N5" s="155"/>
      <c r="O5" s="156"/>
      <c r="P5" s="157"/>
      <c r="Q5" s="161"/>
      <c r="R5" s="155"/>
      <c r="S5" s="155"/>
      <c r="T5" s="156"/>
      <c r="U5" s="157"/>
      <c r="V5" s="162"/>
      <c r="W5" s="155"/>
      <c r="X5" s="155"/>
      <c r="Y5" s="156"/>
      <c r="Z5" s="157"/>
      <c r="AA5" s="163"/>
      <c r="AB5" s="155"/>
      <c r="AC5" s="155"/>
      <c r="AD5" s="156">
        <v>2</v>
      </c>
      <c r="AE5" s="164" t="s">
        <v>142</v>
      </c>
      <c r="AF5" s="151"/>
      <c r="AH5" s="153"/>
    </row>
    <row r="6" spans="1:38" x14ac:dyDescent="0.2">
      <c r="A6" s="138">
        <v>5</v>
      </c>
      <c r="B6" s="158"/>
      <c r="C6" s="155"/>
      <c r="D6" s="155"/>
      <c r="E6" s="156"/>
      <c r="F6" s="157"/>
      <c r="G6" s="159"/>
      <c r="H6" s="155"/>
      <c r="I6" s="155"/>
      <c r="J6" s="156"/>
      <c r="K6" s="157"/>
      <c r="L6" s="160"/>
      <c r="M6" s="155"/>
      <c r="N6" s="155"/>
      <c r="O6" s="156"/>
      <c r="P6" s="157"/>
      <c r="Q6" s="161"/>
      <c r="R6" s="155"/>
      <c r="S6" s="155"/>
      <c r="T6" s="156"/>
      <c r="U6" s="157"/>
      <c r="V6" s="162"/>
      <c r="W6" s="155"/>
      <c r="X6" s="155"/>
      <c r="Y6" s="156"/>
      <c r="Z6" s="157"/>
      <c r="AA6" s="163"/>
      <c r="AB6" s="155"/>
      <c r="AC6" s="155"/>
      <c r="AD6" s="156"/>
      <c r="AE6" s="130"/>
      <c r="AF6" s="151"/>
      <c r="AH6" s="153"/>
    </row>
    <row r="7" spans="1:38" x14ac:dyDescent="0.2">
      <c r="A7" s="138">
        <v>6</v>
      </c>
      <c r="B7" s="158"/>
      <c r="C7" s="155"/>
      <c r="D7" s="155"/>
      <c r="E7" s="156"/>
      <c r="F7" s="157"/>
      <c r="G7" s="159"/>
      <c r="H7" s="155"/>
      <c r="I7" s="155"/>
      <c r="J7" s="156"/>
      <c r="K7" s="157"/>
      <c r="L7" s="160"/>
      <c r="M7" s="155"/>
      <c r="N7" s="155"/>
      <c r="O7" s="156"/>
      <c r="P7" s="157"/>
      <c r="Q7" s="161"/>
      <c r="R7" s="155"/>
      <c r="S7" s="155"/>
      <c r="T7" s="156"/>
      <c r="U7" s="157"/>
      <c r="V7" s="162"/>
      <c r="W7" s="155"/>
      <c r="X7" s="155"/>
      <c r="Y7" s="156"/>
      <c r="Z7" s="157"/>
      <c r="AA7" s="163"/>
      <c r="AB7" s="155"/>
      <c r="AC7" s="155"/>
      <c r="AD7" s="156">
        <v>5</v>
      </c>
      <c r="AE7" s="164" t="s">
        <v>142</v>
      </c>
      <c r="AF7" s="151"/>
      <c r="AH7" s="153"/>
    </row>
    <row r="8" spans="1:38" x14ac:dyDescent="0.2">
      <c r="A8" s="138">
        <v>7</v>
      </c>
      <c r="B8" s="158"/>
      <c r="C8" s="155"/>
      <c r="D8" s="155"/>
      <c r="E8" s="156"/>
      <c r="F8" s="157"/>
      <c r="G8" s="159"/>
      <c r="H8" s="155"/>
      <c r="I8" s="155"/>
      <c r="J8" s="156"/>
      <c r="K8" s="157"/>
      <c r="L8" s="160"/>
      <c r="M8" s="155"/>
      <c r="N8" s="155"/>
      <c r="O8" s="156"/>
      <c r="P8" s="157"/>
      <c r="Q8" s="161"/>
      <c r="R8" s="155"/>
      <c r="S8" s="155"/>
      <c r="T8" s="156"/>
      <c r="U8" s="157"/>
      <c r="V8" s="162"/>
      <c r="W8" s="155"/>
      <c r="X8" s="155"/>
      <c r="Y8" s="156"/>
      <c r="Z8" s="157"/>
      <c r="AA8" s="163"/>
      <c r="AB8" s="155"/>
      <c r="AC8" s="155"/>
      <c r="AD8" s="156"/>
      <c r="AE8" s="130"/>
      <c r="AF8" s="151"/>
      <c r="AH8" s="153"/>
    </row>
    <row r="9" spans="1:38" x14ac:dyDescent="0.2">
      <c r="A9" s="138">
        <v>8</v>
      </c>
      <c r="B9" s="158"/>
      <c r="C9" s="155"/>
      <c r="D9" s="155"/>
      <c r="E9" s="156"/>
      <c r="F9" s="157"/>
      <c r="G9" s="159"/>
      <c r="H9" s="155"/>
      <c r="I9" s="155"/>
      <c r="J9" s="156"/>
      <c r="K9" s="157"/>
      <c r="L9" s="160"/>
      <c r="M9" s="155"/>
      <c r="N9" s="155"/>
      <c r="O9" s="156"/>
      <c r="P9" s="157"/>
      <c r="Q9" s="161"/>
      <c r="R9" s="155"/>
      <c r="S9" s="155"/>
      <c r="T9" s="156"/>
      <c r="U9" s="157"/>
      <c r="V9" s="162"/>
      <c r="W9" s="155"/>
      <c r="X9" s="155"/>
      <c r="Y9" s="156"/>
      <c r="Z9" s="157"/>
      <c r="AA9" s="163"/>
      <c r="AB9" s="155"/>
      <c r="AC9" s="155"/>
      <c r="AD9" s="156"/>
      <c r="AE9" s="130"/>
      <c r="AH9" s="153"/>
    </row>
    <row r="10" spans="1:38" x14ac:dyDescent="0.2">
      <c r="A10" s="138">
        <v>9</v>
      </c>
      <c r="B10" s="158"/>
      <c r="C10" s="155"/>
      <c r="D10" s="155"/>
      <c r="E10" s="156"/>
      <c r="F10" s="157"/>
      <c r="G10" s="159"/>
      <c r="H10" s="155"/>
      <c r="I10" s="155"/>
      <c r="J10" s="156"/>
      <c r="K10" s="157"/>
      <c r="L10" s="160"/>
      <c r="M10" s="155"/>
      <c r="N10" s="155"/>
      <c r="O10" s="156"/>
      <c r="P10" s="157"/>
      <c r="Q10" s="161"/>
      <c r="R10" s="155"/>
      <c r="S10" s="155"/>
      <c r="T10" s="156"/>
      <c r="U10" s="157"/>
      <c r="V10" s="162"/>
      <c r="W10" s="155"/>
      <c r="X10" s="155"/>
      <c r="Y10" s="156"/>
      <c r="Z10" s="157"/>
      <c r="AA10" s="163"/>
      <c r="AB10" s="155"/>
      <c r="AC10" s="155"/>
      <c r="AD10" s="156"/>
      <c r="AE10" s="164"/>
    </row>
    <row r="11" spans="1:38" x14ac:dyDescent="0.2">
      <c r="A11" s="138">
        <v>10</v>
      </c>
      <c r="B11" s="158"/>
      <c r="C11" s="155"/>
      <c r="D11" s="155"/>
      <c r="E11" s="156"/>
      <c r="F11" s="157"/>
      <c r="G11" s="159"/>
      <c r="H11" s="155"/>
      <c r="I11" s="155"/>
      <c r="J11" s="156"/>
      <c r="K11" s="157"/>
      <c r="L11" s="160"/>
      <c r="M11" s="155"/>
      <c r="N11" s="155"/>
      <c r="O11" s="156"/>
      <c r="P11" s="157"/>
      <c r="Q11" s="161"/>
      <c r="R11" s="155"/>
      <c r="S11" s="155"/>
      <c r="T11" s="156"/>
      <c r="U11" s="157"/>
      <c r="V11" s="162"/>
      <c r="W11" s="155"/>
      <c r="X11" s="155"/>
      <c r="Y11" s="156"/>
      <c r="Z11" s="157"/>
      <c r="AA11" s="163"/>
      <c r="AB11" s="155"/>
      <c r="AC11" s="155"/>
      <c r="AD11" s="156"/>
      <c r="AE11" s="130"/>
    </row>
    <row r="12" spans="1:38" x14ac:dyDescent="0.2">
      <c r="A12" s="138">
        <v>11</v>
      </c>
      <c r="B12" s="158"/>
      <c r="C12" s="155"/>
      <c r="D12" s="155"/>
      <c r="E12" s="156"/>
      <c r="F12" s="157"/>
      <c r="G12" s="159"/>
      <c r="H12" s="155"/>
      <c r="I12" s="155"/>
      <c r="J12" s="156"/>
      <c r="K12" s="157"/>
      <c r="L12" s="160"/>
      <c r="M12" s="155"/>
      <c r="N12" s="155"/>
      <c r="O12" s="156"/>
      <c r="P12" s="157"/>
      <c r="Q12" s="161"/>
      <c r="R12" s="155"/>
      <c r="S12" s="155"/>
      <c r="T12" s="156"/>
      <c r="U12" s="157"/>
      <c r="V12" s="162"/>
      <c r="W12" s="155"/>
      <c r="X12" s="155"/>
      <c r="Y12" s="156"/>
      <c r="Z12" s="157"/>
      <c r="AA12" s="163"/>
      <c r="AB12" s="155"/>
      <c r="AC12" s="155"/>
      <c r="AD12" s="156">
        <v>1</v>
      </c>
      <c r="AE12" s="164" t="s">
        <v>142</v>
      </c>
    </row>
    <row r="13" spans="1:38" x14ac:dyDescent="0.2">
      <c r="A13" s="138">
        <v>12</v>
      </c>
      <c r="B13" s="158"/>
      <c r="C13" s="155"/>
      <c r="D13" s="155"/>
      <c r="E13" s="156"/>
      <c r="F13" s="157"/>
      <c r="G13" s="159"/>
      <c r="H13" s="155"/>
      <c r="I13" s="155"/>
      <c r="J13" s="156"/>
      <c r="K13" s="157"/>
      <c r="L13" s="160"/>
      <c r="M13" s="155"/>
      <c r="N13" s="155"/>
      <c r="O13" s="156"/>
      <c r="P13" s="157"/>
      <c r="Q13" s="161"/>
      <c r="R13" s="155"/>
      <c r="S13" s="155"/>
      <c r="T13" s="156"/>
      <c r="U13" s="157"/>
      <c r="V13" s="162"/>
      <c r="W13" s="155"/>
      <c r="X13" s="155"/>
      <c r="Y13" s="156"/>
      <c r="Z13" s="157"/>
      <c r="AA13" s="163"/>
      <c r="AB13" s="155"/>
      <c r="AC13" s="155"/>
      <c r="AD13" s="156">
        <v>1</v>
      </c>
      <c r="AE13" s="164" t="s">
        <v>142</v>
      </c>
    </row>
    <row r="14" spans="1:38" x14ac:dyDescent="0.2">
      <c r="A14" s="138">
        <v>13</v>
      </c>
      <c r="B14" s="158"/>
      <c r="C14" s="155"/>
      <c r="D14" s="155"/>
      <c r="E14" s="156"/>
      <c r="F14" s="157"/>
      <c r="G14" s="159"/>
      <c r="H14" s="155"/>
      <c r="I14" s="155"/>
      <c r="J14" s="156"/>
      <c r="K14" s="157"/>
      <c r="L14" s="160"/>
      <c r="M14" s="155"/>
      <c r="N14" s="155"/>
      <c r="O14" s="156"/>
      <c r="P14" s="157"/>
      <c r="Q14" s="161"/>
      <c r="R14" s="155"/>
      <c r="S14" s="155"/>
      <c r="T14" s="156"/>
      <c r="U14" s="157"/>
      <c r="V14" s="162"/>
      <c r="W14" s="155"/>
      <c r="X14" s="155"/>
      <c r="Y14" s="156"/>
      <c r="Z14" s="157"/>
      <c r="AA14" s="163"/>
      <c r="AB14" s="155"/>
      <c r="AC14" s="155"/>
      <c r="AD14" s="156"/>
      <c r="AE14" s="130"/>
    </row>
    <row r="15" spans="1:38" x14ac:dyDescent="0.2">
      <c r="A15" s="138">
        <v>14</v>
      </c>
      <c r="B15" s="158"/>
      <c r="C15" s="155"/>
      <c r="D15" s="155"/>
      <c r="E15" s="156"/>
      <c r="F15" s="157"/>
      <c r="G15" s="159"/>
      <c r="H15" s="155"/>
      <c r="I15" s="155"/>
      <c r="J15" s="156"/>
      <c r="K15" s="157"/>
      <c r="L15" s="160"/>
      <c r="M15" s="155"/>
      <c r="N15" s="155"/>
      <c r="O15" s="156"/>
      <c r="P15" s="157"/>
      <c r="Q15" s="161"/>
      <c r="R15" s="155"/>
      <c r="S15" s="155"/>
      <c r="T15" s="156"/>
      <c r="U15" s="157"/>
      <c r="V15" s="162"/>
      <c r="W15" s="155"/>
      <c r="X15" s="155"/>
      <c r="Y15" s="156"/>
      <c r="Z15" s="157"/>
      <c r="AA15" s="163"/>
      <c r="AB15" s="155"/>
      <c r="AC15" s="155"/>
      <c r="AD15" s="156"/>
      <c r="AE15" s="130"/>
    </row>
    <row r="16" spans="1:38" x14ac:dyDescent="0.2">
      <c r="A16" s="138">
        <v>15</v>
      </c>
      <c r="B16" s="158"/>
      <c r="C16" s="155"/>
      <c r="D16" s="155"/>
      <c r="E16" s="156"/>
      <c r="F16" s="157"/>
      <c r="G16" s="159"/>
      <c r="H16" s="155"/>
      <c r="I16" s="155"/>
      <c r="J16" s="156"/>
      <c r="K16" s="157"/>
      <c r="L16" s="160"/>
      <c r="M16" s="155"/>
      <c r="N16" s="155"/>
      <c r="O16" s="156"/>
      <c r="P16" s="157"/>
      <c r="Q16" s="161"/>
      <c r="R16" s="155"/>
      <c r="S16" s="155"/>
      <c r="T16" s="156"/>
      <c r="U16" s="157"/>
      <c r="V16" s="162"/>
      <c r="W16" s="155"/>
      <c r="X16" s="155"/>
      <c r="Y16" s="156"/>
      <c r="Z16" s="157"/>
      <c r="AA16" s="163"/>
      <c r="AB16" s="155"/>
      <c r="AC16" s="155"/>
      <c r="AD16" s="156"/>
    </row>
    <row r="17" spans="1:34" x14ac:dyDescent="0.2">
      <c r="A17" s="138">
        <v>16</v>
      </c>
      <c r="B17" s="158"/>
      <c r="C17" s="155"/>
      <c r="D17" s="155"/>
      <c r="E17" s="156"/>
      <c r="F17" s="157"/>
      <c r="G17" s="159"/>
      <c r="H17" s="155"/>
      <c r="I17" s="155"/>
      <c r="J17" s="156"/>
      <c r="K17" s="157"/>
      <c r="L17" s="160"/>
      <c r="M17" s="155"/>
      <c r="N17" s="155"/>
      <c r="O17" s="156"/>
      <c r="P17" s="157"/>
      <c r="Q17" s="161"/>
      <c r="R17" s="155"/>
      <c r="S17" s="155"/>
      <c r="T17" s="156"/>
      <c r="U17" s="157"/>
      <c r="V17" s="162"/>
      <c r="W17" s="155"/>
      <c r="X17" s="155"/>
      <c r="Y17" s="156"/>
      <c r="Z17" s="157"/>
      <c r="AA17" s="163"/>
      <c r="AB17" s="155"/>
      <c r="AC17" s="155"/>
      <c r="AD17" s="156"/>
    </row>
    <row r="18" spans="1:34" ht="15.75" x14ac:dyDescent="0.25">
      <c r="A18" s="138">
        <v>17</v>
      </c>
      <c r="B18" s="158"/>
      <c r="C18" s="155"/>
      <c r="D18" s="155"/>
      <c r="E18" s="156"/>
      <c r="F18" s="157"/>
      <c r="G18" s="159"/>
      <c r="H18" s="155"/>
      <c r="I18" s="155"/>
      <c r="J18" s="156"/>
      <c r="K18" s="157"/>
      <c r="L18" s="160"/>
      <c r="M18" s="155"/>
      <c r="N18" s="155"/>
      <c r="O18" s="156"/>
      <c r="P18" s="157"/>
      <c r="Q18" s="161"/>
      <c r="R18" s="155"/>
      <c r="S18" s="155"/>
      <c r="T18" s="156"/>
      <c r="U18" s="157"/>
      <c r="V18" s="162"/>
      <c r="W18" s="155"/>
      <c r="X18" s="155"/>
      <c r="Y18" s="156"/>
      <c r="Z18" s="157"/>
      <c r="AA18" s="163"/>
      <c r="AB18" s="155"/>
      <c r="AC18" s="155"/>
      <c r="AD18" s="156"/>
      <c r="AF18" s="165" t="s">
        <v>128</v>
      </c>
    </row>
    <row r="19" spans="1:34" ht="15.75" x14ac:dyDescent="0.25">
      <c r="A19" s="138">
        <v>19</v>
      </c>
      <c r="B19" s="158"/>
      <c r="C19" s="155"/>
      <c r="D19" s="155"/>
      <c r="E19" s="156"/>
      <c r="F19" s="157"/>
      <c r="G19" s="159"/>
      <c r="H19" s="155"/>
      <c r="I19" s="155"/>
      <c r="J19" s="156"/>
      <c r="K19" s="157"/>
      <c r="L19" s="160"/>
      <c r="M19" s="155"/>
      <c r="N19" s="155"/>
      <c r="O19" s="156"/>
      <c r="P19" s="157"/>
      <c r="Q19" s="161"/>
      <c r="R19" s="155"/>
      <c r="S19" s="155"/>
      <c r="T19" s="156"/>
      <c r="U19" s="157"/>
      <c r="V19" s="162"/>
      <c r="W19" s="155"/>
      <c r="X19" s="155"/>
      <c r="Y19" s="156"/>
      <c r="Z19" s="157"/>
      <c r="AA19" s="163"/>
      <c r="AB19" s="155"/>
      <c r="AC19" s="155"/>
      <c r="AD19" s="156"/>
      <c r="AF19" s="165" t="s">
        <v>129</v>
      </c>
      <c r="AG19" s="768" t="e">
        <f>#REF!+C34+H34+M34+R34+W34+AB34</f>
        <v>#REF!</v>
      </c>
      <c r="AH19" s="768"/>
    </row>
    <row r="20" spans="1:34" ht="15.75" x14ac:dyDescent="0.25">
      <c r="A20" s="138">
        <v>20</v>
      </c>
      <c r="B20" s="158"/>
      <c r="C20" s="155"/>
      <c r="D20" s="155"/>
      <c r="E20" s="156"/>
      <c r="F20" s="157"/>
      <c r="G20" s="159"/>
      <c r="H20" s="155"/>
      <c r="I20" s="155"/>
      <c r="J20" s="156"/>
      <c r="K20" s="157"/>
      <c r="L20" s="160"/>
      <c r="M20" s="155"/>
      <c r="N20" s="155"/>
      <c r="O20" s="156"/>
      <c r="P20" s="157"/>
      <c r="Q20" s="161"/>
      <c r="R20" s="155"/>
      <c r="S20" s="155"/>
      <c r="T20" s="156"/>
      <c r="U20" s="157"/>
      <c r="V20" s="162"/>
      <c r="W20" s="155"/>
      <c r="X20" s="155"/>
      <c r="Y20" s="156"/>
      <c r="Z20" s="157"/>
      <c r="AA20" s="163"/>
      <c r="AB20" s="155"/>
      <c r="AC20" s="155"/>
      <c r="AD20" s="156"/>
      <c r="AF20" s="165" t="s">
        <v>130</v>
      </c>
      <c r="AG20" s="768" t="e">
        <f>#REF!+D34+I34+N34+S34+X34+AC34</f>
        <v>#REF!</v>
      </c>
      <c r="AH20" s="768"/>
    </row>
    <row r="21" spans="1:34" ht="15.75" x14ac:dyDescent="0.25">
      <c r="A21" s="138">
        <v>21</v>
      </c>
      <c r="B21" s="158"/>
      <c r="C21" s="155"/>
      <c r="D21" s="155"/>
      <c r="E21" s="156"/>
      <c r="F21" s="157"/>
      <c r="G21" s="159"/>
      <c r="H21" s="155"/>
      <c r="I21" s="155"/>
      <c r="J21" s="156"/>
      <c r="K21" s="157"/>
      <c r="L21" s="160"/>
      <c r="M21" s="155"/>
      <c r="N21" s="155"/>
      <c r="O21" s="156"/>
      <c r="P21" s="157"/>
      <c r="Q21" s="161"/>
      <c r="R21" s="155"/>
      <c r="S21" s="155"/>
      <c r="T21" s="156"/>
      <c r="U21" s="157"/>
      <c r="V21" s="162"/>
      <c r="W21" s="155"/>
      <c r="X21" s="155"/>
      <c r="Y21" s="156"/>
      <c r="Z21" s="157"/>
      <c r="AA21" s="163"/>
      <c r="AB21" s="155"/>
      <c r="AC21" s="155"/>
      <c r="AD21" s="156"/>
      <c r="AG21" s="768" t="e">
        <f>#REF!+E34+J34+O34+T34+Y34+AD34</f>
        <v>#REF!</v>
      </c>
      <c r="AH21" s="768"/>
    </row>
    <row r="22" spans="1:34" x14ac:dyDescent="0.2">
      <c r="A22" s="138">
        <v>22</v>
      </c>
      <c r="B22" s="158"/>
      <c r="C22" s="155"/>
      <c r="D22" s="155"/>
      <c r="E22" s="156"/>
      <c r="F22" s="157"/>
      <c r="G22" s="159"/>
      <c r="H22" s="155"/>
      <c r="I22" s="155"/>
      <c r="J22" s="156"/>
      <c r="K22" s="157"/>
      <c r="L22" s="160"/>
      <c r="M22" s="155"/>
      <c r="N22" s="155"/>
      <c r="O22" s="156"/>
      <c r="P22" s="157"/>
      <c r="Q22" s="161"/>
      <c r="R22" s="155"/>
      <c r="S22" s="155"/>
      <c r="T22" s="156"/>
      <c r="U22" s="157"/>
      <c r="V22" s="162"/>
      <c r="W22" s="155"/>
      <c r="X22" s="155"/>
      <c r="Y22" s="156"/>
      <c r="Z22" s="157"/>
      <c r="AA22" s="163"/>
      <c r="AB22" s="155"/>
      <c r="AC22" s="155"/>
      <c r="AD22" s="156"/>
    </row>
    <row r="23" spans="1:34" x14ac:dyDescent="0.2">
      <c r="A23" s="138">
        <v>23</v>
      </c>
      <c r="B23" s="158"/>
      <c r="C23" s="155"/>
      <c r="D23" s="155"/>
      <c r="E23" s="156"/>
      <c r="F23" s="157"/>
      <c r="G23" s="159"/>
      <c r="H23" s="155"/>
      <c r="I23" s="155"/>
      <c r="J23" s="156"/>
      <c r="K23" s="157"/>
      <c r="L23" s="160"/>
      <c r="M23" s="155"/>
      <c r="N23" s="155"/>
      <c r="O23" s="156"/>
      <c r="P23" s="157"/>
      <c r="Q23" s="161"/>
      <c r="R23" s="155"/>
      <c r="S23" s="155"/>
      <c r="T23" s="156"/>
      <c r="U23" s="157"/>
      <c r="V23" s="162"/>
      <c r="W23" s="155"/>
      <c r="X23" s="155"/>
      <c r="Y23" s="156"/>
      <c r="Z23" s="157"/>
      <c r="AA23" s="163"/>
      <c r="AB23" s="155"/>
      <c r="AC23" s="155"/>
      <c r="AD23" s="156"/>
    </row>
    <row r="24" spans="1:34" x14ac:dyDescent="0.2">
      <c r="A24" s="138">
        <v>24</v>
      </c>
      <c r="B24" s="158"/>
      <c r="C24" s="155"/>
      <c r="D24" s="155"/>
      <c r="E24" s="156"/>
      <c r="F24" s="157"/>
      <c r="G24" s="159"/>
      <c r="H24" s="155"/>
      <c r="I24" s="155"/>
      <c r="J24" s="156"/>
      <c r="K24" s="157"/>
      <c r="L24" s="160"/>
      <c r="M24" s="155"/>
      <c r="N24" s="155"/>
      <c r="O24" s="156"/>
      <c r="P24" s="157"/>
      <c r="Q24" s="161"/>
      <c r="R24" s="155"/>
      <c r="S24" s="155"/>
      <c r="T24" s="156"/>
      <c r="U24" s="157"/>
      <c r="V24" s="162"/>
      <c r="W24" s="155"/>
      <c r="X24" s="155"/>
      <c r="Y24" s="156"/>
      <c r="Z24" s="157"/>
      <c r="AA24" s="163"/>
      <c r="AB24" s="155"/>
      <c r="AC24" s="155"/>
      <c r="AD24" s="156"/>
    </row>
    <row r="25" spans="1:34" x14ac:dyDescent="0.2">
      <c r="A25" s="138">
        <v>25</v>
      </c>
      <c r="B25" s="158"/>
      <c r="C25" s="155"/>
      <c r="D25" s="155"/>
      <c r="E25" s="156"/>
      <c r="F25" s="157"/>
      <c r="G25" s="159"/>
      <c r="H25" s="155"/>
      <c r="I25" s="155"/>
      <c r="J25" s="156"/>
      <c r="K25" s="157"/>
      <c r="L25" s="160"/>
      <c r="M25" s="155"/>
      <c r="N25" s="155"/>
      <c r="O25" s="156"/>
      <c r="P25" s="157"/>
      <c r="Q25" s="161"/>
      <c r="R25" s="155"/>
      <c r="S25" s="155"/>
      <c r="T25" s="156"/>
      <c r="U25" s="157"/>
      <c r="V25" s="162"/>
      <c r="W25" s="155"/>
      <c r="X25" s="155"/>
      <c r="Y25" s="156"/>
      <c r="Z25" s="157"/>
      <c r="AA25" s="163"/>
      <c r="AB25" s="155"/>
      <c r="AC25" s="155"/>
      <c r="AD25" s="156"/>
      <c r="AH25" s="152">
        <v>0</v>
      </c>
    </row>
    <row r="26" spans="1:34" x14ac:dyDescent="0.2">
      <c r="A26" s="138">
        <v>26</v>
      </c>
      <c r="B26" s="158"/>
      <c r="C26" s="155"/>
      <c r="D26" s="155"/>
      <c r="E26" s="156"/>
      <c r="F26" s="157"/>
      <c r="G26" s="159"/>
      <c r="H26" s="155"/>
      <c r="I26" s="155"/>
      <c r="J26" s="156"/>
      <c r="K26" s="157"/>
      <c r="L26" s="160"/>
      <c r="M26" s="155"/>
      <c r="N26" s="155"/>
      <c r="O26" s="156"/>
      <c r="P26" s="157"/>
      <c r="Q26" s="161"/>
      <c r="R26" s="155"/>
      <c r="S26" s="155"/>
      <c r="T26" s="156"/>
      <c r="U26" s="157"/>
      <c r="V26" s="162"/>
      <c r="W26" s="155"/>
      <c r="X26" s="155"/>
      <c r="Y26" s="156"/>
      <c r="Z26" s="157"/>
      <c r="AA26" s="163"/>
      <c r="AB26" s="155"/>
      <c r="AC26" s="155"/>
      <c r="AD26" s="156"/>
    </row>
    <row r="27" spans="1:34" x14ac:dyDescent="0.2">
      <c r="A27" s="138">
        <v>27</v>
      </c>
      <c r="B27" s="158"/>
      <c r="C27" s="155"/>
      <c r="D27" s="155"/>
      <c r="E27" s="156"/>
      <c r="F27" s="157"/>
      <c r="G27" s="159"/>
      <c r="H27" s="155"/>
      <c r="I27" s="155"/>
      <c r="J27" s="156"/>
      <c r="K27" s="157"/>
      <c r="L27" s="160"/>
      <c r="M27" s="155"/>
      <c r="N27" s="155"/>
      <c r="O27" s="156"/>
      <c r="P27" s="157"/>
      <c r="Q27" s="161"/>
      <c r="R27" s="155"/>
      <c r="S27" s="155"/>
      <c r="T27" s="156"/>
      <c r="U27" s="157"/>
      <c r="V27" s="162"/>
      <c r="W27" s="155"/>
      <c r="X27" s="155"/>
      <c r="Y27" s="156"/>
      <c r="Z27" s="157"/>
      <c r="AA27" s="163"/>
      <c r="AB27" s="155"/>
      <c r="AC27" s="155"/>
      <c r="AD27" s="156"/>
    </row>
    <row r="28" spans="1:34" x14ac:dyDescent="0.2">
      <c r="A28" s="138">
        <v>28</v>
      </c>
      <c r="B28" s="158"/>
      <c r="C28" s="155"/>
      <c r="D28" s="155"/>
      <c r="E28" s="156"/>
      <c r="F28" s="157"/>
      <c r="G28" s="159"/>
      <c r="H28" s="155"/>
      <c r="I28" s="155"/>
      <c r="J28" s="156"/>
      <c r="K28" s="157"/>
      <c r="L28" s="160"/>
      <c r="M28" s="155"/>
      <c r="N28" s="155"/>
      <c r="O28" s="156"/>
      <c r="P28" s="157"/>
      <c r="Q28" s="161"/>
      <c r="R28" s="155"/>
      <c r="S28" s="155"/>
      <c r="T28" s="156"/>
      <c r="U28" s="157"/>
      <c r="V28" s="162"/>
      <c r="W28" s="155"/>
      <c r="X28" s="155"/>
      <c r="Y28" s="156"/>
      <c r="Z28" s="157"/>
      <c r="AA28" s="163"/>
      <c r="AB28" s="155"/>
      <c r="AC28" s="155"/>
      <c r="AD28" s="156"/>
    </row>
    <row r="29" spans="1:34" x14ac:dyDescent="0.2">
      <c r="A29" s="138">
        <v>29</v>
      </c>
      <c r="B29" s="158"/>
      <c r="C29" s="155"/>
      <c r="D29" s="155"/>
      <c r="E29" s="156"/>
      <c r="F29" s="157"/>
      <c r="G29" s="159"/>
      <c r="H29" s="155"/>
      <c r="I29" s="155"/>
      <c r="J29" s="156"/>
      <c r="K29" s="157"/>
      <c r="L29" s="160"/>
      <c r="M29" s="155"/>
      <c r="N29" s="155"/>
      <c r="O29" s="156"/>
      <c r="P29" s="157"/>
      <c r="Q29" s="161"/>
      <c r="R29" s="155"/>
      <c r="S29" s="155"/>
      <c r="T29" s="156"/>
      <c r="U29" s="157"/>
      <c r="V29" s="162"/>
      <c r="W29" s="155"/>
      <c r="X29" s="155"/>
      <c r="Y29" s="156"/>
      <c r="Z29" s="157"/>
      <c r="AA29" s="163"/>
      <c r="AB29" s="155"/>
      <c r="AC29" s="155"/>
      <c r="AD29" s="156"/>
    </row>
    <row r="30" spans="1:34" x14ac:dyDescent="0.2">
      <c r="A30" s="138">
        <v>30</v>
      </c>
      <c r="B30" s="158"/>
      <c r="C30" s="155"/>
      <c r="D30" s="155"/>
      <c r="E30" s="156"/>
      <c r="F30" s="157"/>
      <c r="G30" s="159"/>
      <c r="H30" s="155"/>
      <c r="I30" s="155"/>
      <c r="J30" s="156"/>
      <c r="K30" s="157"/>
      <c r="L30" s="160"/>
      <c r="M30" s="155"/>
      <c r="N30" s="155"/>
      <c r="O30" s="156"/>
      <c r="P30" s="157"/>
      <c r="Q30" s="161"/>
      <c r="R30" s="155"/>
      <c r="S30" s="155"/>
      <c r="T30" s="156"/>
      <c r="U30" s="157"/>
      <c r="V30" s="162"/>
      <c r="W30" s="155"/>
      <c r="X30" s="155"/>
      <c r="Y30" s="156"/>
      <c r="Z30" s="157"/>
      <c r="AA30" s="163"/>
      <c r="AB30" s="155"/>
      <c r="AC30" s="155"/>
      <c r="AD30" s="156"/>
    </row>
    <row r="31" spans="1:34" x14ac:dyDescent="0.2">
      <c r="A31" s="138">
        <v>31</v>
      </c>
      <c r="B31" s="158"/>
      <c r="C31" s="155"/>
      <c r="D31" s="155"/>
      <c r="E31" s="156"/>
      <c r="F31" s="157"/>
      <c r="G31" s="159"/>
      <c r="H31" s="155"/>
      <c r="I31" s="155"/>
      <c r="J31" s="156"/>
      <c r="K31" s="157"/>
      <c r="L31" s="160"/>
      <c r="M31" s="155"/>
      <c r="N31" s="155"/>
      <c r="O31" s="156"/>
      <c r="P31" s="157"/>
      <c r="Q31" s="161"/>
      <c r="R31" s="155"/>
      <c r="S31" s="155"/>
      <c r="T31" s="156"/>
      <c r="U31" s="157"/>
      <c r="V31" s="162"/>
      <c r="W31" s="155"/>
      <c r="X31" s="155"/>
      <c r="Y31" s="156"/>
      <c r="Z31" s="157"/>
      <c r="AA31" s="163"/>
      <c r="AB31" s="155"/>
      <c r="AC31" s="155"/>
      <c r="AD31" s="156"/>
    </row>
    <row r="32" spans="1:34" x14ac:dyDescent="0.2">
      <c r="A32" s="138">
        <v>45</v>
      </c>
      <c r="B32" s="158"/>
      <c r="C32" s="155"/>
      <c r="D32" s="155"/>
      <c r="E32" s="156"/>
      <c r="F32" s="157"/>
      <c r="G32" s="159"/>
      <c r="H32" s="155"/>
      <c r="I32" s="155"/>
      <c r="J32" s="156"/>
      <c r="K32" s="157"/>
      <c r="L32" s="160"/>
      <c r="M32" s="155"/>
      <c r="N32" s="155"/>
      <c r="O32" s="156"/>
      <c r="P32" s="157"/>
      <c r="Q32" s="161"/>
      <c r="R32" s="155"/>
      <c r="S32" s="155"/>
      <c r="T32" s="156"/>
      <c r="U32" s="157"/>
      <c r="V32" s="162"/>
      <c r="W32" s="155"/>
      <c r="X32" s="155"/>
      <c r="Y32" s="156"/>
      <c r="Z32" s="157"/>
      <c r="AA32" s="163"/>
      <c r="AB32" s="155"/>
      <c r="AC32" s="155"/>
      <c r="AD32" s="156"/>
    </row>
    <row r="33" spans="1:30" ht="13.5" thickBot="1" x14ac:dyDescent="0.25">
      <c r="A33" s="138">
        <v>46</v>
      </c>
      <c r="B33" s="169"/>
      <c r="C33" s="166"/>
      <c r="D33" s="166"/>
      <c r="E33" s="167"/>
      <c r="F33" s="168"/>
      <c r="G33" s="170"/>
      <c r="H33" s="166"/>
      <c r="I33" s="166"/>
      <c r="J33" s="167"/>
      <c r="K33" s="168"/>
      <c r="L33" s="171"/>
      <c r="M33" s="166"/>
      <c r="N33" s="166"/>
      <c r="O33" s="167"/>
      <c r="P33" s="168"/>
      <c r="Q33" s="172"/>
      <c r="R33" s="166"/>
      <c r="S33" s="166"/>
      <c r="T33" s="167"/>
      <c r="U33" s="168"/>
      <c r="V33" s="173"/>
      <c r="W33" s="166"/>
      <c r="X33" s="166"/>
      <c r="Y33" s="167"/>
      <c r="Z33" s="168"/>
      <c r="AA33" s="174"/>
      <c r="AB33" s="166"/>
      <c r="AC33" s="166"/>
      <c r="AD33" s="167"/>
    </row>
    <row r="34" spans="1:30" ht="13.5" thickBot="1" x14ac:dyDescent="0.25">
      <c r="A34" s="138">
        <v>47</v>
      </c>
      <c r="B34" s="176"/>
      <c r="C34" s="175">
        <f t="shared" ref="C34:AD34" si="0">SUM(C2:C33)</f>
        <v>0</v>
      </c>
      <c r="D34" s="175">
        <f t="shared" si="0"/>
        <v>0</v>
      </c>
      <c r="E34" s="175">
        <f t="shared" si="0"/>
        <v>0</v>
      </c>
      <c r="F34" s="175"/>
      <c r="G34" s="176"/>
      <c r="H34" s="175">
        <f t="shared" si="0"/>
        <v>0</v>
      </c>
      <c r="I34" s="175">
        <f t="shared" si="0"/>
        <v>0</v>
      </c>
      <c r="J34" s="175">
        <f t="shared" si="0"/>
        <v>0</v>
      </c>
      <c r="K34" s="175"/>
      <c r="L34" s="176"/>
      <c r="M34" s="175">
        <f>SUM(M2:M33)</f>
        <v>0</v>
      </c>
      <c r="N34" s="175">
        <f>SUM(N2:N33)</f>
        <v>0</v>
      </c>
      <c r="O34" s="175">
        <f t="shared" si="0"/>
        <v>0</v>
      </c>
      <c r="P34" s="175"/>
      <c r="Q34" s="176"/>
      <c r="R34" s="175">
        <f t="shared" si="0"/>
        <v>0</v>
      </c>
      <c r="S34" s="175">
        <f t="shared" si="0"/>
        <v>0</v>
      </c>
      <c r="T34" s="175">
        <f t="shared" si="0"/>
        <v>0</v>
      </c>
      <c r="U34" s="175"/>
      <c r="V34" s="176"/>
      <c r="W34" s="175">
        <f t="shared" si="0"/>
        <v>0</v>
      </c>
      <c r="X34" s="175">
        <f t="shared" si="0"/>
        <v>0</v>
      </c>
      <c r="Y34" s="175">
        <f t="shared" si="0"/>
        <v>0</v>
      </c>
      <c r="Z34" s="175"/>
      <c r="AA34" s="176"/>
      <c r="AB34" s="175">
        <f t="shared" si="0"/>
        <v>0</v>
      </c>
      <c r="AC34" s="175">
        <f t="shared" si="0"/>
        <v>0</v>
      </c>
      <c r="AD34" s="177">
        <f t="shared" si="0"/>
        <v>13</v>
      </c>
    </row>
    <row r="35" spans="1:30" x14ac:dyDescent="0.2">
      <c r="A35" s="138">
        <v>48</v>
      </c>
    </row>
    <row r="36" spans="1:30" x14ac:dyDescent="0.2">
      <c r="A36" s="138">
        <v>49</v>
      </c>
    </row>
    <row r="37" spans="1:30" x14ac:dyDescent="0.2">
      <c r="A37" s="138">
        <v>50</v>
      </c>
    </row>
    <row r="38" spans="1:30" x14ac:dyDescent="0.2">
      <c r="A38" s="138">
        <v>51</v>
      </c>
    </row>
    <row r="39" spans="1:30" x14ac:dyDescent="0.2">
      <c r="A39" s="138">
        <v>52</v>
      </c>
    </row>
    <row r="40" spans="1:30" x14ac:dyDescent="0.2">
      <c r="A40" s="138">
        <v>53</v>
      </c>
    </row>
    <row r="41" spans="1:30" x14ac:dyDescent="0.2">
      <c r="A41" s="138">
        <v>54</v>
      </c>
    </row>
    <row r="42" spans="1:30" x14ac:dyDescent="0.2">
      <c r="A42" s="138">
        <v>55</v>
      </c>
    </row>
    <row r="43" spans="1:30" x14ac:dyDescent="0.2">
      <c r="A43" s="138">
        <v>56</v>
      </c>
    </row>
    <row r="44" spans="1:30" x14ac:dyDescent="0.2">
      <c r="A44" s="138">
        <v>57</v>
      </c>
    </row>
    <row r="45" spans="1:30" x14ac:dyDescent="0.2">
      <c r="A45" s="138">
        <v>58</v>
      </c>
    </row>
    <row r="46" spans="1:30" x14ac:dyDescent="0.2">
      <c r="A46" s="138">
        <v>59</v>
      </c>
    </row>
    <row r="47" spans="1:30" x14ac:dyDescent="0.2">
      <c r="A47" s="138">
        <v>60</v>
      </c>
    </row>
    <row r="48" spans="1:30" x14ac:dyDescent="0.2">
      <c r="A48" s="138">
        <v>61</v>
      </c>
    </row>
    <row r="49" spans="1:1" x14ac:dyDescent="0.2">
      <c r="A49" s="138">
        <v>62</v>
      </c>
    </row>
    <row r="50" spans="1:1" x14ac:dyDescent="0.2">
      <c r="A50" s="138">
        <v>63</v>
      </c>
    </row>
    <row r="51" spans="1:1" x14ac:dyDescent="0.2">
      <c r="A51" s="138">
        <v>64</v>
      </c>
    </row>
    <row r="52" spans="1:1" x14ac:dyDescent="0.2">
      <c r="A52" s="138">
        <v>65</v>
      </c>
    </row>
    <row r="53" spans="1:1" x14ac:dyDescent="0.2">
      <c r="A53" s="138">
        <v>66</v>
      </c>
    </row>
    <row r="54" spans="1:1" x14ac:dyDescent="0.2">
      <c r="A54" s="138">
        <v>67</v>
      </c>
    </row>
    <row r="55" spans="1:1" x14ac:dyDescent="0.2">
      <c r="A55" s="138">
        <v>68</v>
      </c>
    </row>
    <row r="56" spans="1:1" x14ac:dyDescent="0.2">
      <c r="A56" s="138">
        <v>69</v>
      </c>
    </row>
    <row r="57" spans="1:1" x14ac:dyDescent="0.2">
      <c r="A57" s="138">
        <v>70</v>
      </c>
    </row>
    <row r="58" spans="1:1" x14ac:dyDescent="0.2">
      <c r="A58" s="138">
        <v>71</v>
      </c>
    </row>
    <row r="59" spans="1:1" x14ac:dyDescent="0.2">
      <c r="A59" s="138">
        <v>72</v>
      </c>
    </row>
    <row r="60" spans="1:1" x14ac:dyDescent="0.2">
      <c r="A60" s="138">
        <v>73</v>
      </c>
    </row>
    <row r="61" spans="1:1" x14ac:dyDescent="0.2">
      <c r="A61" s="138">
        <v>74</v>
      </c>
    </row>
    <row r="62" spans="1:1" x14ac:dyDescent="0.2">
      <c r="A62" s="138">
        <v>75</v>
      </c>
    </row>
    <row r="63" spans="1:1" x14ac:dyDescent="0.2">
      <c r="A63" s="138">
        <v>76</v>
      </c>
    </row>
    <row r="64" spans="1:1" x14ac:dyDescent="0.2">
      <c r="A64" s="138">
        <v>77</v>
      </c>
    </row>
    <row r="65" spans="1:1" x14ac:dyDescent="0.2">
      <c r="A65" s="138">
        <v>78</v>
      </c>
    </row>
    <row r="66" spans="1:1" x14ac:dyDescent="0.2">
      <c r="A66" s="138">
        <v>79</v>
      </c>
    </row>
    <row r="67" spans="1:1" x14ac:dyDescent="0.2">
      <c r="A67" s="138">
        <v>80</v>
      </c>
    </row>
    <row r="68" spans="1:1" x14ac:dyDescent="0.2">
      <c r="A68" s="138">
        <v>81</v>
      </c>
    </row>
    <row r="69" spans="1:1" x14ac:dyDescent="0.2">
      <c r="A69" s="138">
        <v>82</v>
      </c>
    </row>
    <row r="70" spans="1:1" x14ac:dyDescent="0.2">
      <c r="A70" s="138">
        <v>83</v>
      </c>
    </row>
    <row r="71" spans="1:1" x14ac:dyDescent="0.2">
      <c r="A71" s="138">
        <v>84</v>
      </c>
    </row>
    <row r="72" spans="1:1" x14ac:dyDescent="0.2">
      <c r="A72" s="138">
        <v>85</v>
      </c>
    </row>
    <row r="73" spans="1:1" x14ac:dyDescent="0.2">
      <c r="A73" s="138">
        <v>86</v>
      </c>
    </row>
    <row r="74" spans="1:1" x14ac:dyDescent="0.2">
      <c r="A74" s="138">
        <v>87</v>
      </c>
    </row>
    <row r="75" spans="1:1" x14ac:dyDescent="0.2">
      <c r="A75" s="138">
        <v>88</v>
      </c>
    </row>
    <row r="76" spans="1:1" x14ac:dyDescent="0.2">
      <c r="A76" s="138">
        <v>89</v>
      </c>
    </row>
    <row r="77" spans="1:1" x14ac:dyDescent="0.2">
      <c r="A77" s="138">
        <v>90</v>
      </c>
    </row>
    <row r="78" spans="1:1" x14ac:dyDescent="0.2">
      <c r="A78" s="138"/>
    </row>
    <row r="79" spans="1:1" x14ac:dyDescent="0.2">
      <c r="A79" s="138"/>
    </row>
    <row r="80" spans="1:1" x14ac:dyDescent="0.2">
      <c r="A80" s="138"/>
    </row>
    <row r="81" spans="1:1" x14ac:dyDescent="0.2">
      <c r="A81" s="138"/>
    </row>
  </sheetData>
  <mergeCells count="3">
    <mergeCell ref="AG19:AH19"/>
    <mergeCell ref="AG20:AH20"/>
    <mergeCell ref="AG21:AH21"/>
  </mergeCells>
  <conditionalFormatting sqref="C2:F8 C10:F33">
    <cfRule type="cellIs" dxfId="18" priority="20" operator="greaterThan">
      <formula>0</formula>
    </cfRule>
  </conditionalFormatting>
  <conditionalFormatting sqref="M2:P9 R2:U12 W2:Z7 AB2:AD4 M11:P14 R14:T14 W13:Z14 AB6:AD9 AB14:AD15 W21:Z33 W11:Z11 H2:K33 M19:P33 R16:U33 AB17:AD33 W16:Z19 U13:U14">
    <cfRule type="cellIs" dxfId="17" priority="19" operator="greaterThan">
      <formula>1</formula>
    </cfRule>
  </conditionalFormatting>
  <conditionalFormatting sqref="C9:F9">
    <cfRule type="cellIs" dxfId="16" priority="18" operator="greaterThan">
      <formula>0</formula>
    </cfRule>
  </conditionalFormatting>
  <conditionalFormatting sqref="M10:P10">
    <cfRule type="cellIs" dxfId="15" priority="17" operator="greaterThan">
      <formula>1</formula>
    </cfRule>
  </conditionalFormatting>
  <conditionalFormatting sqref="M15:P15 P16:P17">
    <cfRule type="cellIs" dxfId="14" priority="16" operator="greaterThan">
      <formula>1</formula>
    </cfRule>
  </conditionalFormatting>
  <conditionalFormatting sqref="M16:O16">
    <cfRule type="cellIs" dxfId="13" priority="15" operator="greaterThan">
      <formula>1</formula>
    </cfRule>
  </conditionalFormatting>
  <conditionalFormatting sqref="M17:O17">
    <cfRule type="cellIs" dxfId="12" priority="14" operator="greaterThan">
      <formula>1</formula>
    </cfRule>
  </conditionalFormatting>
  <conditionalFormatting sqref="M18:P18">
    <cfRule type="cellIs" dxfId="11" priority="13" operator="greaterThan">
      <formula>1</formula>
    </cfRule>
  </conditionalFormatting>
  <conditionalFormatting sqref="R13:T13">
    <cfRule type="cellIs" dxfId="10" priority="11" operator="greaterThan">
      <formula>1</formula>
    </cfRule>
  </conditionalFormatting>
  <conditionalFormatting sqref="R15:U15">
    <cfRule type="cellIs" dxfId="9" priority="10" operator="greaterThan">
      <formula>1</formula>
    </cfRule>
  </conditionalFormatting>
  <conditionalFormatting sqref="AB13:AD13">
    <cfRule type="cellIs" dxfId="8" priority="3" operator="greaterThan">
      <formula>1</formula>
    </cfRule>
  </conditionalFormatting>
  <conditionalFormatting sqref="W12:Z12">
    <cfRule type="cellIs" dxfId="7" priority="9" operator="greaterThan">
      <formula>1</formula>
    </cfRule>
  </conditionalFormatting>
  <conditionalFormatting sqref="W15:Z15">
    <cfRule type="cellIs" dxfId="6" priority="8" operator="greaterThan">
      <formula>1</formula>
    </cfRule>
  </conditionalFormatting>
  <conditionalFormatting sqref="W20:Z20">
    <cfRule type="cellIs" dxfId="5" priority="7" operator="greaterThan">
      <formula>1</formula>
    </cfRule>
  </conditionalFormatting>
  <conditionalFormatting sqref="AB16:AD16">
    <cfRule type="cellIs" dxfId="4" priority="6" operator="greaterThan">
      <formula>1</formula>
    </cfRule>
  </conditionalFormatting>
  <conditionalFormatting sqref="AB5:AD5">
    <cfRule type="cellIs" dxfId="3" priority="5" operator="greaterThan">
      <formula>1</formula>
    </cfRule>
  </conditionalFormatting>
  <conditionalFormatting sqref="AB10:AD12">
    <cfRule type="cellIs" dxfId="2" priority="4" operator="greaterThan">
      <formula>1</formula>
    </cfRule>
  </conditionalFormatting>
  <conditionalFormatting sqref="W10:Z10">
    <cfRule type="cellIs" dxfId="1" priority="1" operator="greaterThan">
      <formula>1</formula>
    </cfRule>
  </conditionalFormatting>
  <conditionalFormatting sqref="W8:Z9">
    <cfRule type="cellIs" dxfId="0" priority="2" operator="greaterThan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topLeftCell="A10" zoomScale="80" zoomScaleNormal="80" workbookViewId="0">
      <selection activeCell="AM27" sqref="AM27:AM28"/>
    </sheetView>
  </sheetViews>
  <sheetFormatPr defaultColWidth="9.140625" defaultRowHeight="12.75" x14ac:dyDescent="0.2"/>
  <cols>
    <col min="1" max="1" width="11.7109375" style="152" bestFit="1" customWidth="1"/>
    <col min="2" max="2" width="19.7109375" style="152" customWidth="1"/>
    <col min="3" max="3" width="4.140625" style="178" customWidth="1"/>
    <col min="4" max="5" width="4.42578125" style="178" customWidth="1"/>
    <col min="6" max="7" width="6.7109375" style="178" customWidth="1"/>
    <col min="8" max="8" width="23.140625" style="152" customWidth="1"/>
    <col min="9" max="10" width="4.28515625" style="178" customWidth="1"/>
    <col min="11" max="11" width="4.140625" style="178" customWidth="1"/>
    <col min="12" max="13" width="6.28515625" style="178" customWidth="1"/>
    <col min="14" max="14" width="22.140625" style="152" customWidth="1"/>
    <col min="15" max="15" width="4" style="178" customWidth="1"/>
    <col min="16" max="16" width="4.140625" style="178" customWidth="1"/>
    <col min="17" max="17" width="3.42578125" style="178" customWidth="1"/>
    <col min="18" max="19" width="6" style="178" customWidth="1"/>
    <col min="20" max="20" width="19.5703125" style="152" customWidth="1"/>
    <col min="21" max="21" width="3.28515625" style="178" customWidth="1"/>
    <col min="22" max="23" width="3.7109375" style="178" customWidth="1"/>
    <col min="24" max="24" width="10.42578125" style="152" hidden="1" customWidth="1"/>
    <col min="25" max="27" width="4" style="152" hidden="1" customWidth="1"/>
    <col min="28" max="28" width="11.85546875" style="152" hidden="1" customWidth="1"/>
    <col min="29" max="29" width="4.140625" style="152" hidden="1" customWidth="1"/>
    <col min="30" max="30" width="4" style="152" hidden="1" customWidth="1"/>
    <col min="31" max="31" width="3.5703125" style="152" hidden="1" customWidth="1"/>
    <col min="32" max="32" width="12.140625" style="152" hidden="1" customWidth="1"/>
    <col min="33" max="33" width="4.42578125" style="152" hidden="1" customWidth="1"/>
    <col min="34" max="34" width="4.7109375" style="152" hidden="1" customWidth="1"/>
    <col min="35" max="35" width="3.5703125" style="152" hidden="1" customWidth="1"/>
    <col min="36" max="36" width="5.7109375" style="152" customWidth="1"/>
    <col min="37" max="37" width="12.7109375" style="152" customWidth="1"/>
    <col min="38" max="38" width="2.5703125" style="152" customWidth="1"/>
    <col min="39" max="39" width="14.85546875" style="152" customWidth="1"/>
    <col min="40" max="40" width="3.7109375" style="152" customWidth="1"/>
    <col min="41" max="41" width="11.28515625" style="152" customWidth="1"/>
    <col min="42" max="42" width="3.28515625" style="152" customWidth="1"/>
    <col min="43" max="43" width="12.140625" style="152" customWidth="1"/>
    <col min="44" max="16384" width="9.140625" style="152"/>
  </cols>
  <sheetData>
    <row r="1" spans="1:43" s="130" customFormat="1" ht="15.75" thickBot="1" x14ac:dyDescent="0.3">
      <c r="B1" s="179" t="s">
        <v>143</v>
      </c>
      <c r="C1" s="180" t="s">
        <v>128</v>
      </c>
      <c r="D1" s="180" t="s">
        <v>129</v>
      </c>
      <c r="E1" s="181" t="s">
        <v>130</v>
      </c>
      <c r="F1" s="182" t="s">
        <v>131</v>
      </c>
      <c r="G1" s="182" t="s">
        <v>144</v>
      </c>
      <c r="H1" s="183" t="s">
        <v>145</v>
      </c>
      <c r="I1" s="180" t="s">
        <v>128</v>
      </c>
      <c r="J1" s="180" t="s">
        <v>129</v>
      </c>
      <c r="K1" s="181" t="s">
        <v>130</v>
      </c>
      <c r="L1" s="182" t="s">
        <v>131</v>
      </c>
      <c r="M1" s="182" t="s">
        <v>144</v>
      </c>
      <c r="N1" s="183" t="s">
        <v>146</v>
      </c>
      <c r="O1" s="180" t="s">
        <v>128</v>
      </c>
      <c r="P1" s="180" t="s">
        <v>129</v>
      </c>
      <c r="Q1" s="184" t="s">
        <v>130</v>
      </c>
      <c r="R1" s="185" t="s">
        <v>131</v>
      </c>
      <c r="S1" s="186" t="s">
        <v>144</v>
      </c>
      <c r="T1" s="187" t="s">
        <v>147</v>
      </c>
      <c r="U1" s="188" t="s">
        <v>128</v>
      </c>
      <c r="V1" s="180" t="s">
        <v>129</v>
      </c>
      <c r="W1" s="181" t="s">
        <v>130</v>
      </c>
      <c r="X1" s="134" t="s">
        <v>135</v>
      </c>
      <c r="Y1" s="189" t="s">
        <v>128</v>
      </c>
      <c r="Z1" s="189" t="s">
        <v>129</v>
      </c>
      <c r="AA1" s="190" t="s">
        <v>130</v>
      </c>
      <c r="AB1" s="134" t="s">
        <v>148</v>
      </c>
      <c r="AC1" s="189" t="s">
        <v>128</v>
      </c>
      <c r="AD1" s="189" t="s">
        <v>129</v>
      </c>
      <c r="AE1" s="190" t="s">
        <v>130</v>
      </c>
      <c r="AF1" s="134" t="s">
        <v>149</v>
      </c>
      <c r="AG1" s="189" t="s">
        <v>128</v>
      </c>
      <c r="AH1" s="189" t="s">
        <v>129</v>
      </c>
      <c r="AI1" s="190" t="s">
        <v>130</v>
      </c>
      <c r="AJ1" s="135" t="s">
        <v>131</v>
      </c>
      <c r="AK1" s="136" t="s">
        <v>138</v>
      </c>
      <c r="AL1" s="135"/>
      <c r="AM1" s="136" t="s">
        <v>139</v>
      </c>
      <c r="AN1" s="137"/>
      <c r="AO1" s="136" t="s">
        <v>140</v>
      </c>
      <c r="AP1" s="135"/>
      <c r="AQ1" s="136" t="s">
        <v>141</v>
      </c>
    </row>
    <row r="2" spans="1:43" x14ac:dyDescent="0.2">
      <c r="A2" s="152">
        <v>1</v>
      </c>
      <c r="B2" s="191"/>
      <c r="C2" s="192"/>
      <c r="D2" s="192"/>
      <c r="E2" s="193"/>
      <c r="F2" s="194"/>
      <c r="G2" s="194"/>
      <c r="H2" s="195"/>
      <c r="I2" s="196"/>
      <c r="J2" s="196"/>
      <c r="K2" s="197"/>
      <c r="L2" s="198"/>
      <c r="M2" s="199"/>
      <c r="N2" s="200"/>
      <c r="O2" s="196"/>
      <c r="P2" s="196"/>
      <c r="Q2" s="201"/>
      <c r="R2" s="198"/>
      <c r="S2" s="199"/>
      <c r="T2" s="202"/>
      <c r="U2" s="192"/>
      <c r="V2" s="192"/>
      <c r="W2" s="193"/>
      <c r="X2" s="203"/>
      <c r="Y2" s="204"/>
      <c r="Z2" s="204"/>
      <c r="AA2" s="205"/>
      <c r="AB2" s="149"/>
      <c r="AC2" s="204"/>
      <c r="AD2" s="204"/>
      <c r="AE2" s="205"/>
      <c r="AF2" s="150"/>
      <c r="AG2" s="204"/>
      <c r="AH2" s="204"/>
      <c r="AI2" s="205"/>
      <c r="AK2" s="151"/>
      <c r="AM2" s="153"/>
      <c r="AO2" s="154"/>
      <c r="AQ2" s="154"/>
    </row>
    <row r="3" spans="1:43" x14ac:dyDescent="0.2">
      <c r="A3" s="152">
        <v>2</v>
      </c>
      <c r="B3" s="206"/>
      <c r="C3" s="207"/>
      <c r="D3" s="207"/>
      <c r="E3" s="208"/>
      <c r="F3" s="209"/>
      <c r="G3" s="209"/>
      <c r="H3" s="210"/>
      <c r="I3" s="207"/>
      <c r="J3" s="207"/>
      <c r="K3" s="208"/>
      <c r="L3" s="211"/>
      <c r="M3" s="212"/>
      <c r="N3" s="213"/>
      <c r="O3" s="207"/>
      <c r="P3" s="207"/>
      <c r="Q3" s="214"/>
      <c r="R3" s="211"/>
      <c r="S3" s="212"/>
      <c r="T3" s="215"/>
      <c r="U3" s="207"/>
      <c r="V3" s="207"/>
      <c r="W3" s="208"/>
      <c r="X3" s="216"/>
      <c r="Y3" s="217"/>
      <c r="Z3" s="217"/>
      <c r="AA3" s="218"/>
      <c r="AB3" s="162"/>
      <c r="AC3" s="217"/>
      <c r="AD3" s="217"/>
      <c r="AE3" s="218"/>
      <c r="AF3" s="163"/>
      <c r="AG3" s="217"/>
      <c r="AH3" s="217"/>
      <c r="AI3" s="218"/>
      <c r="AK3" s="151"/>
      <c r="AM3" s="153"/>
      <c r="AO3" s="154"/>
      <c r="AQ3" s="154"/>
    </row>
    <row r="4" spans="1:43" x14ac:dyDescent="0.2">
      <c r="A4" s="152">
        <v>3</v>
      </c>
      <c r="B4" s="206"/>
      <c r="C4" s="207"/>
      <c r="D4" s="207"/>
      <c r="E4" s="208"/>
      <c r="F4" s="209"/>
      <c r="G4" s="209"/>
      <c r="H4" s="210"/>
      <c r="I4" s="207"/>
      <c r="J4" s="207"/>
      <c r="K4" s="208"/>
      <c r="L4" s="211"/>
      <c r="M4" s="212"/>
      <c r="N4" s="213"/>
      <c r="O4" s="207"/>
      <c r="P4" s="207"/>
      <c r="Q4" s="214"/>
      <c r="R4" s="211"/>
      <c r="S4" s="212"/>
      <c r="T4" s="215"/>
      <c r="U4" s="207"/>
      <c r="V4" s="207"/>
      <c r="W4" s="208"/>
      <c r="X4" s="216"/>
      <c r="Y4" s="217"/>
      <c r="Z4" s="217"/>
      <c r="AA4" s="218"/>
      <c r="AB4" s="162"/>
      <c r="AC4" s="217"/>
      <c r="AD4" s="217"/>
      <c r="AE4" s="218"/>
      <c r="AF4" s="163"/>
      <c r="AG4" s="217"/>
      <c r="AH4" s="217"/>
      <c r="AI4" s="218"/>
      <c r="AK4" s="151"/>
      <c r="AM4" s="153"/>
    </row>
    <row r="5" spans="1:43" x14ac:dyDescent="0.2">
      <c r="A5" s="152">
        <v>4</v>
      </c>
      <c r="B5" s="206"/>
      <c r="C5" s="207"/>
      <c r="D5" s="207"/>
      <c r="E5" s="208"/>
      <c r="F5" s="209"/>
      <c r="G5" s="209"/>
      <c r="H5" s="210"/>
      <c r="I5" s="207"/>
      <c r="J5" s="207"/>
      <c r="K5" s="208"/>
      <c r="L5" s="211"/>
      <c r="M5" s="212"/>
      <c r="N5" s="213"/>
      <c r="O5" s="207"/>
      <c r="P5" s="207"/>
      <c r="Q5" s="214"/>
      <c r="R5" s="211"/>
      <c r="S5" s="212"/>
      <c r="T5" s="215"/>
      <c r="U5" s="207"/>
      <c r="V5" s="207"/>
      <c r="W5" s="208"/>
      <c r="X5" s="216"/>
      <c r="Y5" s="217"/>
      <c r="Z5" s="217"/>
      <c r="AA5" s="218"/>
      <c r="AB5" s="162"/>
      <c r="AC5" s="217"/>
      <c r="AD5" s="217"/>
      <c r="AE5" s="218"/>
      <c r="AF5" s="163"/>
      <c r="AG5" s="217"/>
      <c r="AH5" s="217"/>
      <c r="AI5" s="218"/>
      <c r="AK5" s="151"/>
      <c r="AM5" s="153"/>
    </row>
    <row r="6" spans="1:43" x14ac:dyDescent="0.2">
      <c r="A6" s="152">
        <v>5</v>
      </c>
      <c r="B6" s="206"/>
      <c r="C6" s="207"/>
      <c r="D6" s="207"/>
      <c r="E6" s="208"/>
      <c r="F6" s="209"/>
      <c r="G6" s="209"/>
      <c r="H6" s="210"/>
      <c r="I6" s="207"/>
      <c r="J6" s="207"/>
      <c r="K6" s="208"/>
      <c r="L6" s="211"/>
      <c r="M6" s="212"/>
      <c r="N6" s="213"/>
      <c r="O6" s="207"/>
      <c r="P6" s="207"/>
      <c r="Q6" s="214"/>
      <c r="R6" s="211"/>
      <c r="S6" s="212"/>
      <c r="T6" s="215"/>
      <c r="U6" s="207"/>
      <c r="V6" s="207"/>
      <c r="W6" s="208"/>
      <c r="X6" s="216"/>
      <c r="Y6" s="217"/>
      <c r="Z6" s="217"/>
      <c r="AA6" s="218"/>
      <c r="AB6" s="162"/>
      <c r="AC6" s="217"/>
      <c r="AD6" s="217"/>
      <c r="AE6" s="218"/>
      <c r="AF6" s="163"/>
      <c r="AG6" s="217"/>
      <c r="AH6" s="217"/>
      <c r="AI6" s="218"/>
      <c r="AK6" s="151"/>
      <c r="AM6" s="153"/>
    </row>
    <row r="7" spans="1:43" x14ac:dyDescent="0.2">
      <c r="A7" s="152">
        <v>6</v>
      </c>
      <c r="B7" s="206"/>
      <c r="C7" s="207"/>
      <c r="D7" s="207"/>
      <c r="E7" s="208"/>
      <c r="F7" s="209"/>
      <c r="G7" s="209"/>
      <c r="H7" s="210"/>
      <c r="I7" s="207"/>
      <c r="J7" s="207"/>
      <c r="K7" s="208"/>
      <c r="L7" s="211"/>
      <c r="M7" s="212"/>
      <c r="N7" s="213"/>
      <c r="O7" s="207"/>
      <c r="P7" s="207"/>
      <c r="Q7" s="214"/>
      <c r="R7" s="211"/>
      <c r="S7" s="212"/>
      <c r="T7" s="215"/>
      <c r="U7" s="207"/>
      <c r="V7" s="207"/>
      <c r="W7" s="208"/>
      <c r="X7" s="216"/>
      <c r="Y7" s="217"/>
      <c r="Z7" s="217"/>
      <c r="AA7" s="218"/>
      <c r="AB7" s="162"/>
      <c r="AC7" s="217"/>
      <c r="AD7" s="217"/>
      <c r="AE7" s="218"/>
      <c r="AF7" s="163"/>
      <c r="AG7" s="217"/>
      <c r="AH7" s="217"/>
      <c r="AI7" s="218"/>
      <c r="AK7" s="151"/>
      <c r="AM7" s="153"/>
    </row>
    <row r="8" spans="1:43" x14ac:dyDescent="0.2">
      <c r="A8" s="152">
        <v>7</v>
      </c>
      <c r="B8" s="206"/>
      <c r="C8" s="207"/>
      <c r="D8" s="207"/>
      <c r="E8" s="208"/>
      <c r="F8" s="209"/>
      <c r="G8" s="209"/>
      <c r="H8" s="210"/>
      <c r="I8" s="207"/>
      <c r="J8" s="207"/>
      <c r="K8" s="208"/>
      <c r="L8" s="211"/>
      <c r="M8" s="212"/>
      <c r="N8" s="213"/>
      <c r="O8" s="207"/>
      <c r="P8" s="207"/>
      <c r="Q8" s="214"/>
      <c r="R8" s="211"/>
      <c r="S8" s="212"/>
      <c r="T8" s="215"/>
      <c r="U8" s="207"/>
      <c r="V8" s="207"/>
      <c r="W8" s="208"/>
      <c r="X8" s="216"/>
      <c r="Y8" s="217"/>
      <c r="Z8" s="217"/>
      <c r="AA8" s="218"/>
      <c r="AB8" s="162"/>
      <c r="AC8" s="217"/>
      <c r="AD8" s="217"/>
      <c r="AE8" s="218"/>
      <c r="AF8" s="163"/>
      <c r="AG8" s="217"/>
      <c r="AH8" s="217"/>
      <c r="AI8" s="218"/>
      <c r="AK8" s="151"/>
      <c r="AM8" s="153"/>
    </row>
    <row r="9" spans="1:43" x14ac:dyDescent="0.2">
      <c r="A9" s="152">
        <v>8</v>
      </c>
      <c r="B9" s="206"/>
      <c r="C9" s="207"/>
      <c r="D9" s="207"/>
      <c r="E9" s="208"/>
      <c r="F9" s="209"/>
      <c r="G9" s="209"/>
      <c r="H9" s="210"/>
      <c r="I9" s="207"/>
      <c r="J9" s="207"/>
      <c r="K9" s="208"/>
      <c r="L9" s="211"/>
      <c r="M9" s="212"/>
      <c r="N9" s="213"/>
      <c r="O9" s="207"/>
      <c r="P9" s="207"/>
      <c r="Q9" s="214"/>
      <c r="R9" s="211"/>
      <c r="S9" s="212"/>
      <c r="T9" s="215"/>
      <c r="U9" s="207"/>
      <c r="V9" s="207"/>
      <c r="W9" s="208"/>
      <c r="X9" s="216"/>
      <c r="Y9" s="217"/>
      <c r="Z9" s="217"/>
      <c r="AA9" s="218"/>
      <c r="AB9" s="162"/>
      <c r="AC9" s="217"/>
      <c r="AD9" s="217"/>
      <c r="AE9" s="218"/>
      <c r="AF9" s="163"/>
      <c r="AG9" s="217"/>
      <c r="AH9" s="217"/>
      <c r="AI9" s="218"/>
      <c r="AK9" s="151"/>
      <c r="AM9" s="153"/>
    </row>
    <row r="10" spans="1:43" x14ac:dyDescent="0.2">
      <c r="A10" s="152">
        <v>9</v>
      </c>
      <c r="B10" s="206"/>
      <c r="C10" s="207"/>
      <c r="D10" s="207"/>
      <c r="E10" s="208"/>
      <c r="F10" s="209"/>
      <c r="G10" s="209"/>
      <c r="H10" s="210"/>
      <c r="I10" s="207"/>
      <c r="J10" s="207"/>
      <c r="K10" s="208"/>
      <c r="L10" s="211"/>
      <c r="M10" s="212"/>
      <c r="N10" s="213"/>
      <c r="O10" s="207"/>
      <c r="P10" s="207"/>
      <c r="Q10" s="214"/>
      <c r="R10" s="211"/>
      <c r="S10" s="212"/>
      <c r="T10" s="215"/>
      <c r="U10" s="207"/>
      <c r="V10" s="207"/>
      <c r="W10" s="208"/>
      <c r="X10" s="216"/>
      <c r="Y10" s="217"/>
      <c r="Z10" s="217"/>
      <c r="AA10" s="218"/>
      <c r="AB10" s="162"/>
      <c r="AC10" s="217"/>
      <c r="AD10" s="217"/>
      <c r="AE10" s="218"/>
      <c r="AF10" s="163"/>
      <c r="AG10" s="217"/>
      <c r="AH10" s="217"/>
      <c r="AI10" s="218"/>
    </row>
    <row r="11" spans="1:43" x14ac:dyDescent="0.2">
      <c r="A11" s="152">
        <v>10</v>
      </c>
      <c r="B11" s="219"/>
      <c r="C11" s="207"/>
      <c r="D11" s="207"/>
      <c r="E11" s="208"/>
      <c r="F11" s="209"/>
      <c r="G11" s="209"/>
      <c r="H11" s="210"/>
      <c r="I11" s="207"/>
      <c r="J11" s="207"/>
      <c r="K11" s="208"/>
      <c r="L11" s="211"/>
      <c r="M11" s="212"/>
      <c r="N11" s="213"/>
      <c r="O11" s="207"/>
      <c r="P11" s="207"/>
      <c r="Q11" s="214"/>
      <c r="R11" s="211"/>
      <c r="S11" s="212"/>
      <c r="T11" s="215"/>
      <c r="U11" s="207"/>
      <c r="V11" s="207"/>
      <c r="W11" s="208"/>
      <c r="X11" s="216"/>
      <c r="Y11" s="217"/>
      <c r="Z11" s="217"/>
      <c r="AA11" s="218"/>
      <c r="AB11" s="162"/>
      <c r="AC11" s="217"/>
      <c r="AD11" s="217"/>
      <c r="AE11" s="218"/>
      <c r="AF11" s="163"/>
      <c r="AG11" s="217"/>
      <c r="AH11" s="217"/>
      <c r="AI11" s="218"/>
    </row>
    <row r="12" spans="1:43" x14ac:dyDescent="0.2">
      <c r="A12" s="152">
        <v>11</v>
      </c>
      <c r="B12" s="219"/>
      <c r="C12" s="207"/>
      <c r="D12" s="207"/>
      <c r="E12" s="208"/>
      <c r="F12" s="209"/>
      <c r="G12" s="209"/>
      <c r="H12" s="210"/>
      <c r="I12" s="207"/>
      <c r="J12" s="207"/>
      <c r="K12" s="208"/>
      <c r="L12" s="211"/>
      <c r="M12" s="212"/>
      <c r="N12" s="213"/>
      <c r="O12" s="207"/>
      <c r="P12" s="207"/>
      <c r="Q12" s="214"/>
      <c r="R12" s="211"/>
      <c r="S12" s="212"/>
      <c r="T12" s="215"/>
      <c r="U12" s="207"/>
      <c r="V12" s="207"/>
      <c r="W12" s="208"/>
      <c r="X12" s="216"/>
      <c r="Y12" s="217"/>
      <c r="Z12" s="217"/>
      <c r="AA12" s="218"/>
      <c r="AB12" s="162"/>
      <c r="AC12" s="217"/>
      <c r="AD12" s="217"/>
      <c r="AE12" s="218"/>
      <c r="AF12" s="163"/>
      <c r="AG12" s="217"/>
      <c r="AH12" s="217"/>
      <c r="AI12" s="218"/>
    </row>
    <row r="13" spans="1:43" x14ac:dyDescent="0.2">
      <c r="A13" s="152">
        <v>12</v>
      </c>
      <c r="B13" s="219"/>
      <c r="C13" s="207"/>
      <c r="D13" s="207"/>
      <c r="E13" s="208"/>
      <c r="F13" s="209"/>
      <c r="G13" s="209"/>
      <c r="H13" s="210"/>
      <c r="I13" s="207"/>
      <c r="J13" s="207"/>
      <c r="K13" s="208"/>
      <c r="L13" s="211"/>
      <c r="M13" s="212"/>
      <c r="N13" s="213"/>
      <c r="O13" s="207"/>
      <c r="P13" s="207"/>
      <c r="Q13" s="214"/>
      <c r="R13" s="211"/>
      <c r="S13" s="212"/>
      <c r="T13" s="215"/>
      <c r="U13" s="207"/>
      <c r="V13" s="207"/>
      <c r="W13" s="208"/>
      <c r="X13" s="216"/>
      <c r="Y13" s="217"/>
      <c r="Z13" s="217"/>
      <c r="AA13" s="218"/>
      <c r="AB13" s="162"/>
      <c r="AC13" s="217"/>
      <c r="AD13" s="217"/>
      <c r="AE13" s="218"/>
      <c r="AF13" s="163"/>
      <c r="AG13" s="217"/>
      <c r="AH13" s="217"/>
      <c r="AI13" s="218"/>
    </row>
    <row r="14" spans="1:43" x14ac:dyDescent="0.2">
      <c r="A14" s="152">
        <v>13</v>
      </c>
      <c r="B14" s="219"/>
      <c r="C14" s="207"/>
      <c r="D14" s="207"/>
      <c r="E14" s="208"/>
      <c r="F14" s="209"/>
      <c r="G14" s="209"/>
      <c r="H14" s="210"/>
      <c r="I14" s="207"/>
      <c r="J14" s="207"/>
      <c r="K14" s="208"/>
      <c r="L14" s="211"/>
      <c r="M14" s="212"/>
      <c r="N14" s="213"/>
      <c r="O14" s="207"/>
      <c r="P14" s="207"/>
      <c r="Q14" s="214"/>
      <c r="R14" s="211"/>
      <c r="S14" s="212"/>
      <c r="T14" s="215"/>
      <c r="U14" s="207"/>
      <c r="V14" s="207"/>
      <c r="W14" s="208"/>
      <c r="X14" s="216"/>
      <c r="Y14" s="217"/>
      <c r="Z14" s="217"/>
      <c r="AA14" s="218"/>
      <c r="AB14" s="162"/>
      <c r="AC14" s="217"/>
      <c r="AD14" s="217"/>
      <c r="AE14" s="218"/>
      <c r="AF14" s="163"/>
      <c r="AG14" s="217"/>
      <c r="AH14" s="217"/>
      <c r="AI14" s="218"/>
    </row>
    <row r="15" spans="1:43" x14ac:dyDescent="0.2">
      <c r="A15" s="152">
        <v>14</v>
      </c>
      <c r="B15" s="219"/>
      <c r="C15" s="207"/>
      <c r="D15" s="207"/>
      <c r="E15" s="208"/>
      <c r="F15" s="209"/>
      <c r="G15" s="209"/>
      <c r="H15" s="210"/>
      <c r="I15" s="207"/>
      <c r="J15" s="207"/>
      <c r="K15" s="208"/>
      <c r="L15" s="211"/>
      <c r="M15" s="212"/>
      <c r="N15" s="213"/>
      <c r="O15" s="207"/>
      <c r="P15" s="207"/>
      <c r="Q15" s="214"/>
      <c r="R15" s="211"/>
      <c r="S15" s="212"/>
      <c r="T15" s="215"/>
      <c r="U15" s="207"/>
      <c r="V15" s="207"/>
      <c r="W15" s="208"/>
      <c r="X15" s="216"/>
      <c r="Y15" s="217"/>
      <c r="Z15" s="217"/>
      <c r="AA15" s="218"/>
      <c r="AB15" s="162"/>
      <c r="AC15" s="217"/>
      <c r="AD15" s="217"/>
      <c r="AE15" s="218"/>
      <c r="AF15" s="163"/>
      <c r="AG15" s="217"/>
      <c r="AH15" s="217"/>
      <c r="AI15" s="218"/>
    </row>
    <row r="16" spans="1:43" x14ac:dyDescent="0.2">
      <c r="A16" s="152">
        <v>15</v>
      </c>
      <c r="B16" s="219"/>
      <c r="C16" s="207"/>
      <c r="D16" s="207"/>
      <c r="E16" s="208"/>
      <c r="F16" s="209"/>
      <c r="G16" s="209"/>
      <c r="H16" s="210"/>
      <c r="I16" s="207"/>
      <c r="J16" s="207"/>
      <c r="K16" s="208"/>
      <c r="L16" s="211"/>
      <c r="M16" s="212"/>
      <c r="N16" s="213"/>
      <c r="O16" s="207"/>
      <c r="P16" s="207"/>
      <c r="Q16" s="214"/>
      <c r="R16" s="211"/>
      <c r="S16" s="212"/>
      <c r="T16" s="215"/>
      <c r="U16" s="207"/>
      <c r="V16" s="207"/>
      <c r="W16" s="208"/>
      <c r="X16" s="216"/>
      <c r="Y16" s="217"/>
      <c r="Z16" s="217"/>
      <c r="AA16" s="218"/>
      <c r="AB16" s="162"/>
      <c r="AC16" s="217"/>
      <c r="AD16" s="217"/>
      <c r="AE16" s="218"/>
      <c r="AF16" s="163"/>
      <c r="AG16" s="217"/>
      <c r="AH16" s="217"/>
      <c r="AI16" s="218"/>
    </row>
    <row r="17" spans="1:43" x14ac:dyDescent="0.2">
      <c r="A17" s="152">
        <v>16</v>
      </c>
      <c r="B17" s="219"/>
      <c r="C17" s="207"/>
      <c r="D17" s="207"/>
      <c r="E17" s="208"/>
      <c r="F17" s="209"/>
      <c r="G17" s="209"/>
      <c r="H17" s="210"/>
      <c r="I17" s="207"/>
      <c r="J17" s="207"/>
      <c r="K17" s="208"/>
      <c r="L17" s="211"/>
      <c r="M17" s="212"/>
      <c r="N17" s="213"/>
      <c r="O17" s="207"/>
      <c r="P17" s="207"/>
      <c r="Q17" s="214"/>
      <c r="R17" s="211"/>
      <c r="S17" s="212"/>
      <c r="T17" s="215"/>
      <c r="U17" s="207"/>
      <c r="V17" s="207"/>
      <c r="W17" s="208"/>
      <c r="X17" s="216"/>
      <c r="Y17" s="217"/>
      <c r="Z17" s="217"/>
      <c r="AA17" s="218"/>
      <c r="AB17" s="162"/>
      <c r="AC17" s="217"/>
      <c r="AD17" s="217"/>
      <c r="AE17" s="218"/>
      <c r="AF17" s="163"/>
      <c r="AG17" s="217"/>
      <c r="AH17" s="217"/>
      <c r="AI17" s="218"/>
      <c r="AN17" s="220"/>
    </row>
    <row r="18" spans="1:43" ht="13.5" thickBot="1" x14ac:dyDescent="0.25">
      <c r="A18" s="152">
        <v>17</v>
      </c>
      <c r="B18" s="219"/>
      <c r="C18" s="207"/>
      <c r="D18" s="207"/>
      <c r="E18" s="208"/>
      <c r="F18" s="209"/>
      <c r="G18" s="209"/>
      <c r="H18" s="210"/>
      <c r="I18" s="207"/>
      <c r="J18" s="207"/>
      <c r="K18" s="208"/>
      <c r="L18" s="211"/>
      <c r="M18" s="212"/>
      <c r="N18" s="213"/>
      <c r="O18" s="207"/>
      <c r="P18" s="207"/>
      <c r="Q18" s="214"/>
      <c r="R18" s="211"/>
      <c r="S18" s="212"/>
      <c r="T18" s="215"/>
      <c r="U18" s="207"/>
      <c r="V18" s="207"/>
      <c r="W18" s="208"/>
      <c r="X18" s="216"/>
      <c r="Y18" s="217"/>
      <c r="Z18" s="217"/>
      <c r="AA18" s="218"/>
      <c r="AB18" s="162"/>
      <c r="AC18" s="217"/>
      <c r="AD18" s="217"/>
      <c r="AE18" s="218"/>
      <c r="AF18" s="163"/>
      <c r="AG18" s="217"/>
      <c r="AH18" s="217"/>
      <c r="AI18" s="218"/>
    </row>
    <row r="19" spans="1:43" ht="15.75" x14ac:dyDescent="0.25">
      <c r="A19" s="152">
        <v>19</v>
      </c>
      <c r="B19" s="219"/>
      <c r="C19" s="207"/>
      <c r="D19" s="207"/>
      <c r="E19" s="208"/>
      <c r="F19" s="209"/>
      <c r="G19" s="209"/>
      <c r="H19" s="210"/>
      <c r="I19" s="207"/>
      <c r="J19" s="207"/>
      <c r="K19" s="208"/>
      <c r="L19" s="211"/>
      <c r="M19" s="212"/>
      <c r="N19" s="213"/>
      <c r="O19" s="207"/>
      <c r="P19" s="207"/>
      <c r="Q19" s="214"/>
      <c r="R19" s="211"/>
      <c r="S19" s="212"/>
      <c r="T19" s="215"/>
      <c r="U19" s="207"/>
      <c r="V19" s="207"/>
      <c r="W19" s="208"/>
      <c r="X19" s="216"/>
      <c r="Y19" s="217"/>
      <c r="Z19" s="217"/>
      <c r="AA19" s="218"/>
      <c r="AB19" s="162"/>
      <c r="AC19" s="217"/>
      <c r="AD19" s="217"/>
      <c r="AE19" s="218"/>
      <c r="AF19" s="163"/>
      <c r="AG19" s="217"/>
      <c r="AH19" s="217"/>
      <c r="AI19" s="218"/>
      <c r="AK19" s="221" t="s">
        <v>128</v>
      </c>
      <c r="AL19" s="701">
        <f>C40+I40+O40+U40</f>
        <v>0</v>
      </c>
      <c r="AM19" s="702"/>
    </row>
    <row r="20" spans="1:43" ht="15.75" x14ac:dyDescent="0.25">
      <c r="A20" s="152">
        <v>20</v>
      </c>
      <c r="B20" s="219"/>
      <c r="C20" s="207"/>
      <c r="D20" s="207"/>
      <c r="E20" s="208"/>
      <c r="F20" s="209"/>
      <c r="G20" s="209"/>
      <c r="H20" s="210"/>
      <c r="I20" s="207"/>
      <c r="J20" s="207"/>
      <c r="K20" s="208"/>
      <c r="L20" s="211"/>
      <c r="M20" s="212"/>
      <c r="N20" s="213"/>
      <c r="O20" s="207"/>
      <c r="P20" s="207"/>
      <c r="Q20" s="214"/>
      <c r="R20" s="211"/>
      <c r="S20" s="212"/>
      <c r="T20" s="215"/>
      <c r="U20" s="207"/>
      <c r="V20" s="207"/>
      <c r="W20" s="208"/>
      <c r="X20" s="216"/>
      <c r="Y20" s="217"/>
      <c r="Z20" s="217"/>
      <c r="AA20" s="218"/>
      <c r="AB20" s="162"/>
      <c r="AC20" s="217"/>
      <c r="AD20" s="217"/>
      <c r="AE20" s="218"/>
      <c r="AF20" s="163"/>
      <c r="AG20" s="217"/>
      <c r="AH20" s="217"/>
      <c r="AI20" s="218"/>
      <c r="AK20" s="222" t="s">
        <v>129</v>
      </c>
      <c r="AL20" s="703">
        <f>D40+J40+P40+V40</f>
        <v>0</v>
      </c>
      <c r="AM20" s="704"/>
      <c r="AQ20" s="220"/>
    </row>
    <row r="21" spans="1:43" ht="16.5" thickBot="1" x14ac:dyDescent="0.3">
      <c r="A21" s="152">
        <v>21</v>
      </c>
      <c r="B21" s="219"/>
      <c r="C21" s="207"/>
      <c r="D21" s="207"/>
      <c r="E21" s="208"/>
      <c r="F21" s="209"/>
      <c r="G21" s="209"/>
      <c r="H21" s="210"/>
      <c r="I21" s="207"/>
      <c r="J21" s="207"/>
      <c r="K21" s="208"/>
      <c r="L21" s="211"/>
      <c r="M21" s="212"/>
      <c r="N21" s="213"/>
      <c r="O21" s="207"/>
      <c r="P21" s="207"/>
      <c r="Q21" s="214"/>
      <c r="R21" s="211"/>
      <c r="S21" s="212"/>
      <c r="T21" s="215"/>
      <c r="U21" s="207"/>
      <c r="V21" s="207"/>
      <c r="W21" s="208"/>
      <c r="X21" s="216"/>
      <c r="Y21" s="217"/>
      <c r="Z21" s="217"/>
      <c r="AA21" s="218"/>
      <c r="AB21" s="162"/>
      <c r="AC21" s="217"/>
      <c r="AD21" s="217"/>
      <c r="AE21" s="218"/>
      <c r="AF21" s="163"/>
      <c r="AG21" s="217"/>
      <c r="AH21" s="217"/>
      <c r="AI21" s="218"/>
      <c r="AK21" s="223" t="s">
        <v>130</v>
      </c>
      <c r="AL21" s="705">
        <f>E40+K40+Q40+W40</f>
        <v>0</v>
      </c>
      <c r="AM21" s="706"/>
    </row>
    <row r="22" spans="1:43" x14ac:dyDescent="0.2">
      <c r="A22" s="152">
        <v>22</v>
      </c>
      <c r="B22" s="219"/>
      <c r="C22" s="207"/>
      <c r="D22" s="207"/>
      <c r="E22" s="208"/>
      <c r="F22" s="209"/>
      <c r="G22" s="209"/>
      <c r="H22" s="210"/>
      <c r="I22" s="207"/>
      <c r="J22" s="207"/>
      <c r="K22" s="208"/>
      <c r="L22" s="211"/>
      <c r="M22" s="212"/>
      <c r="N22" s="213"/>
      <c r="O22" s="207"/>
      <c r="P22" s="207"/>
      <c r="Q22" s="214"/>
      <c r="R22" s="211"/>
      <c r="S22" s="212"/>
      <c r="T22" s="215"/>
      <c r="U22" s="207"/>
      <c r="V22" s="207"/>
      <c r="W22" s="208"/>
      <c r="X22" s="216"/>
      <c r="Y22" s="217"/>
      <c r="Z22" s="217"/>
      <c r="AA22" s="218"/>
      <c r="AB22" s="162"/>
      <c r="AC22" s="217"/>
      <c r="AD22" s="217"/>
      <c r="AE22" s="218"/>
      <c r="AF22" s="163"/>
      <c r="AG22" s="217"/>
      <c r="AH22" s="217"/>
      <c r="AI22" s="218"/>
    </row>
    <row r="23" spans="1:43" x14ac:dyDescent="0.2">
      <c r="A23" s="152">
        <v>23</v>
      </c>
      <c r="B23" s="219"/>
      <c r="C23" s="207"/>
      <c r="D23" s="207"/>
      <c r="E23" s="208"/>
      <c r="F23" s="209"/>
      <c r="G23" s="209"/>
      <c r="H23" s="210"/>
      <c r="I23" s="207"/>
      <c r="J23" s="207"/>
      <c r="K23" s="208"/>
      <c r="L23" s="211"/>
      <c r="M23" s="212"/>
      <c r="N23" s="213"/>
      <c r="O23" s="207"/>
      <c r="P23" s="207"/>
      <c r="Q23" s="214"/>
      <c r="R23" s="211"/>
      <c r="S23" s="212"/>
      <c r="T23" s="215"/>
      <c r="U23" s="207"/>
      <c r="V23" s="207"/>
      <c r="W23" s="208"/>
      <c r="X23" s="216"/>
      <c r="Y23" s="217"/>
      <c r="Z23" s="217"/>
      <c r="AA23" s="218"/>
      <c r="AB23" s="162"/>
      <c r="AC23" s="217"/>
      <c r="AD23" s="217"/>
      <c r="AE23" s="218"/>
      <c r="AF23" s="163"/>
      <c r="AG23" s="217"/>
      <c r="AH23" s="217"/>
      <c r="AI23" s="218"/>
    </row>
    <row r="24" spans="1:43" x14ac:dyDescent="0.2">
      <c r="A24" s="152">
        <v>23</v>
      </c>
      <c r="B24" s="219"/>
      <c r="C24" s="207"/>
      <c r="D24" s="207"/>
      <c r="E24" s="208"/>
      <c r="F24" s="209"/>
      <c r="G24" s="209"/>
      <c r="H24" s="210"/>
      <c r="I24" s="207"/>
      <c r="J24" s="207"/>
      <c r="K24" s="208"/>
      <c r="L24" s="211"/>
      <c r="M24" s="212"/>
      <c r="N24" s="213"/>
      <c r="O24" s="207"/>
      <c r="P24" s="207"/>
      <c r="Q24" s="214"/>
      <c r="R24" s="211"/>
      <c r="S24" s="212"/>
      <c r="T24" s="215"/>
      <c r="U24" s="207"/>
      <c r="V24" s="207"/>
      <c r="W24" s="208"/>
      <c r="X24" s="216"/>
      <c r="Y24" s="217"/>
      <c r="Z24" s="217"/>
      <c r="AA24" s="218"/>
      <c r="AB24" s="162"/>
      <c r="AC24" s="217"/>
      <c r="AD24" s="217"/>
      <c r="AE24" s="218"/>
      <c r="AF24" s="163"/>
      <c r="AG24" s="217"/>
      <c r="AH24" s="217"/>
      <c r="AI24" s="218"/>
    </row>
    <row r="25" spans="1:43" x14ac:dyDescent="0.2">
      <c r="A25" s="152">
        <v>24</v>
      </c>
      <c r="B25" s="219"/>
      <c r="C25" s="207"/>
      <c r="D25" s="207"/>
      <c r="E25" s="208"/>
      <c r="F25" s="209"/>
      <c r="G25" s="209"/>
      <c r="H25" s="210"/>
      <c r="I25" s="207"/>
      <c r="J25" s="207"/>
      <c r="K25" s="208"/>
      <c r="L25" s="211"/>
      <c r="M25" s="212"/>
      <c r="N25" s="213"/>
      <c r="O25" s="207"/>
      <c r="P25" s="207"/>
      <c r="Q25" s="214"/>
      <c r="R25" s="211"/>
      <c r="S25" s="212"/>
      <c r="T25" s="215"/>
      <c r="U25" s="207"/>
      <c r="V25" s="207"/>
      <c r="W25" s="208"/>
      <c r="X25" s="216"/>
      <c r="Y25" s="217"/>
      <c r="Z25" s="217"/>
      <c r="AA25" s="218"/>
      <c r="AB25" s="162"/>
      <c r="AC25" s="217"/>
      <c r="AD25" s="217"/>
      <c r="AE25" s="218"/>
      <c r="AF25" s="163"/>
      <c r="AG25" s="217"/>
      <c r="AH25" s="217"/>
      <c r="AI25" s="218"/>
    </row>
    <row r="26" spans="1:43" x14ac:dyDescent="0.2">
      <c r="A26" s="152">
        <v>25</v>
      </c>
      <c r="B26" s="219"/>
      <c r="C26" s="207"/>
      <c r="D26" s="207"/>
      <c r="E26" s="208"/>
      <c r="F26" s="209"/>
      <c r="G26" s="209"/>
      <c r="H26" s="210"/>
      <c r="I26" s="207"/>
      <c r="J26" s="207"/>
      <c r="K26" s="208"/>
      <c r="L26" s="211"/>
      <c r="M26" s="212"/>
      <c r="N26" s="213"/>
      <c r="O26" s="207"/>
      <c r="P26" s="207"/>
      <c r="Q26" s="214"/>
      <c r="R26" s="211"/>
      <c r="S26" s="212"/>
      <c r="T26" s="215"/>
      <c r="U26" s="207"/>
      <c r="V26" s="207"/>
      <c r="W26" s="208"/>
      <c r="X26" s="216"/>
      <c r="Y26" s="217"/>
      <c r="Z26" s="217"/>
      <c r="AA26" s="218"/>
      <c r="AB26" s="162"/>
      <c r="AC26" s="217"/>
      <c r="AD26" s="217"/>
      <c r="AE26" s="218"/>
      <c r="AF26" s="163"/>
      <c r="AG26" s="217"/>
      <c r="AH26" s="217"/>
      <c r="AI26" s="218"/>
      <c r="AM26" s="220"/>
    </row>
    <row r="27" spans="1:43" x14ac:dyDescent="0.2">
      <c r="A27" s="152">
        <v>26</v>
      </c>
      <c r="B27" s="219"/>
      <c r="C27" s="207"/>
      <c r="D27" s="207"/>
      <c r="E27" s="208"/>
      <c r="F27" s="209"/>
      <c r="G27" s="209"/>
      <c r="H27" s="210"/>
      <c r="I27" s="207"/>
      <c r="J27" s="207"/>
      <c r="K27" s="208"/>
      <c r="L27" s="211"/>
      <c r="M27" s="212"/>
      <c r="N27" s="213"/>
      <c r="O27" s="207"/>
      <c r="P27" s="207"/>
      <c r="Q27" s="214"/>
      <c r="R27" s="211"/>
      <c r="S27" s="212"/>
      <c r="T27" s="215"/>
      <c r="U27" s="207"/>
      <c r="V27" s="207"/>
      <c r="W27" s="208"/>
      <c r="X27" s="216"/>
      <c r="Y27" s="217"/>
      <c r="Z27" s="217"/>
      <c r="AA27" s="218"/>
      <c r="AB27" s="162"/>
      <c r="AC27" s="217"/>
      <c r="AD27" s="217"/>
      <c r="AE27" s="218"/>
      <c r="AF27" s="163"/>
      <c r="AG27" s="217"/>
      <c r="AH27" s="217"/>
      <c r="AI27" s="218"/>
      <c r="AM27" s="220"/>
    </row>
    <row r="28" spans="1:43" x14ac:dyDescent="0.2">
      <c r="A28" s="152">
        <v>27</v>
      </c>
      <c r="B28" s="219"/>
      <c r="C28" s="207"/>
      <c r="D28" s="207"/>
      <c r="E28" s="208"/>
      <c r="F28" s="209"/>
      <c r="G28" s="209"/>
      <c r="H28" s="210"/>
      <c r="I28" s="207"/>
      <c r="J28" s="207"/>
      <c r="K28" s="208"/>
      <c r="L28" s="211"/>
      <c r="M28" s="212"/>
      <c r="N28" s="213"/>
      <c r="O28" s="207"/>
      <c r="P28" s="207"/>
      <c r="Q28" s="214"/>
      <c r="R28" s="211"/>
      <c r="S28" s="212"/>
      <c r="T28" s="215"/>
      <c r="U28" s="207"/>
      <c r="V28" s="207"/>
      <c r="W28" s="208"/>
      <c r="X28" s="216"/>
      <c r="Y28" s="217"/>
      <c r="Z28" s="217"/>
      <c r="AA28" s="218"/>
      <c r="AB28" s="162"/>
      <c r="AC28" s="217"/>
      <c r="AD28" s="217"/>
      <c r="AE28" s="218"/>
      <c r="AF28" s="163"/>
      <c r="AG28" s="217"/>
      <c r="AH28" s="217"/>
      <c r="AI28" s="218"/>
      <c r="AM28" s="220"/>
    </row>
    <row r="29" spans="1:43" x14ac:dyDescent="0.2">
      <c r="A29" s="152">
        <v>28</v>
      </c>
      <c r="B29" s="219"/>
      <c r="C29" s="207"/>
      <c r="D29" s="207"/>
      <c r="E29" s="208"/>
      <c r="F29" s="209"/>
      <c r="G29" s="209"/>
      <c r="H29" s="210"/>
      <c r="I29" s="207"/>
      <c r="J29" s="207"/>
      <c r="K29" s="208"/>
      <c r="L29" s="211"/>
      <c r="M29" s="212"/>
      <c r="N29" s="213"/>
      <c r="O29" s="207"/>
      <c r="P29" s="207"/>
      <c r="Q29" s="214"/>
      <c r="R29" s="211"/>
      <c r="S29" s="212"/>
      <c r="T29" s="215"/>
      <c r="U29" s="207"/>
      <c r="V29" s="207"/>
      <c r="W29" s="208"/>
      <c r="X29" s="216"/>
      <c r="Y29" s="217"/>
      <c r="Z29" s="217"/>
      <c r="AA29" s="218"/>
      <c r="AB29" s="162"/>
      <c r="AC29" s="217"/>
      <c r="AD29" s="217"/>
      <c r="AE29" s="218"/>
      <c r="AF29" s="163"/>
      <c r="AG29" s="217"/>
      <c r="AH29" s="217"/>
      <c r="AI29" s="218"/>
      <c r="AM29" s="220"/>
    </row>
    <row r="30" spans="1:43" x14ac:dyDescent="0.2">
      <c r="A30" s="152">
        <v>29</v>
      </c>
      <c r="B30" s="219"/>
      <c r="C30" s="207"/>
      <c r="D30" s="207"/>
      <c r="E30" s="208"/>
      <c r="F30" s="209"/>
      <c r="G30" s="209"/>
      <c r="H30" s="210"/>
      <c r="I30" s="207"/>
      <c r="J30" s="207"/>
      <c r="K30" s="208"/>
      <c r="L30" s="211"/>
      <c r="M30" s="212"/>
      <c r="N30" s="213"/>
      <c r="O30" s="207"/>
      <c r="P30" s="207"/>
      <c r="Q30" s="214"/>
      <c r="R30" s="211"/>
      <c r="S30" s="212"/>
      <c r="T30" s="215"/>
      <c r="U30" s="207"/>
      <c r="V30" s="207"/>
      <c r="W30" s="208"/>
      <c r="X30" s="216"/>
      <c r="Y30" s="217"/>
      <c r="Z30" s="217"/>
      <c r="AA30" s="218"/>
      <c r="AB30" s="162"/>
      <c r="AC30" s="217"/>
      <c r="AD30" s="217"/>
      <c r="AE30" s="218"/>
      <c r="AF30" s="163"/>
      <c r="AG30" s="217"/>
      <c r="AH30" s="217"/>
      <c r="AI30" s="218"/>
      <c r="AM30" s="220"/>
    </row>
    <row r="31" spans="1:43" x14ac:dyDescent="0.2">
      <c r="A31" s="152">
        <v>31</v>
      </c>
      <c r="B31" s="219"/>
      <c r="C31" s="207"/>
      <c r="D31" s="207"/>
      <c r="E31" s="208"/>
      <c r="F31" s="209"/>
      <c r="G31" s="209"/>
      <c r="H31" s="210"/>
      <c r="I31" s="207"/>
      <c r="J31" s="207"/>
      <c r="K31" s="208"/>
      <c r="L31" s="211"/>
      <c r="M31" s="212"/>
      <c r="N31" s="213"/>
      <c r="O31" s="207"/>
      <c r="P31" s="207"/>
      <c r="Q31" s="214"/>
      <c r="R31" s="211"/>
      <c r="S31" s="212"/>
      <c r="T31" s="215"/>
      <c r="U31" s="207"/>
      <c r="V31" s="207"/>
      <c r="W31" s="208"/>
      <c r="X31" s="216"/>
      <c r="Y31" s="217"/>
      <c r="Z31" s="217"/>
      <c r="AA31" s="218"/>
      <c r="AB31" s="162"/>
      <c r="AC31" s="217"/>
      <c r="AD31" s="217"/>
      <c r="AE31" s="218"/>
      <c r="AF31" s="163"/>
      <c r="AG31" s="217"/>
      <c r="AH31" s="217"/>
      <c r="AI31" s="218"/>
      <c r="AM31" s="220"/>
    </row>
    <row r="32" spans="1:43" x14ac:dyDescent="0.2">
      <c r="A32" s="152">
        <v>45</v>
      </c>
      <c r="B32" s="219"/>
      <c r="C32" s="207"/>
      <c r="D32" s="207"/>
      <c r="E32" s="208"/>
      <c r="F32" s="209"/>
      <c r="G32" s="209"/>
      <c r="H32" s="210"/>
      <c r="I32" s="207"/>
      <c r="J32" s="207"/>
      <c r="K32" s="208"/>
      <c r="L32" s="211"/>
      <c r="M32" s="212"/>
      <c r="N32" s="213"/>
      <c r="O32" s="207"/>
      <c r="P32" s="207"/>
      <c r="Q32" s="214"/>
      <c r="R32" s="211"/>
      <c r="S32" s="212"/>
      <c r="T32" s="215"/>
      <c r="U32" s="207"/>
      <c r="V32" s="207"/>
      <c r="W32" s="208"/>
      <c r="X32" s="216"/>
      <c r="Y32" s="217"/>
      <c r="Z32" s="217"/>
      <c r="AA32" s="218"/>
      <c r="AB32" s="162"/>
      <c r="AC32" s="217"/>
      <c r="AD32" s="217"/>
      <c r="AE32" s="218"/>
      <c r="AF32" s="163"/>
      <c r="AG32" s="217"/>
      <c r="AH32" s="217"/>
      <c r="AI32" s="218"/>
    </row>
    <row r="33" spans="1:35" ht="13.5" thickBot="1" x14ac:dyDescent="0.25">
      <c r="A33" s="152">
        <v>46</v>
      </c>
      <c r="B33" s="219"/>
      <c r="C33" s="207"/>
      <c r="D33" s="207"/>
      <c r="E33" s="208"/>
      <c r="F33" s="209"/>
      <c r="G33" s="209"/>
      <c r="H33" s="210"/>
      <c r="I33" s="207"/>
      <c r="J33" s="207"/>
      <c r="K33" s="208"/>
      <c r="L33" s="211"/>
      <c r="M33" s="212"/>
      <c r="N33" s="213"/>
      <c r="O33" s="207"/>
      <c r="P33" s="207"/>
      <c r="Q33" s="214"/>
      <c r="R33" s="211"/>
      <c r="S33" s="212"/>
      <c r="T33" s="215"/>
      <c r="U33" s="207"/>
      <c r="V33" s="207"/>
      <c r="W33" s="208"/>
      <c r="X33" s="224"/>
      <c r="Y33" s="225"/>
      <c r="Z33" s="225"/>
      <c r="AA33" s="226"/>
      <c r="AB33" s="173"/>
      <c r="AC33" s="225"/>
      <c r="AD33" s="225"/>
      <c r="AE33" s="226"/>
      <c r="AF33" s="174"/>
      <c r="AG33" s="225"/>
      <c r="AH33" s="225"/>
      <c r="AI33" s="226"/>
    </row>
    <row r="34" spans="1:35" ht="13.5" thickBot="1" x14ac:dyDescent="0.25">
      <c r="A34" s="152">
        <v>47</v>
      </c>
      <c r="B34" s="219"/>
      <c r="C34" s="207"/>
      <c r="D34" s="207"/>
      <c r="E34" s="208"/>
      <c r="F34" s="209"/>
      <c r="G34" s="209"/>
      <c r="H34" s="210"/>
      <c r="I34" s="207"/>
      <c r="J34" s="207"/>
      <c r="K34" s="208"/>
      <c r="L34" s="211"/>
      <c r="M34" s="212"/>
      <c r="N34" s="213"/>
      <c r="O34" s="207"/>
      <c r="P34" s="207"/>
      <c r="Q34" s="214"/>
      <c r="R34" s="211"/>
      <c r="S34" s="212"/>
      <c r="T34" s="215"/>
      <c r="U34" s="207"/>
      <c r="V34" s="207"/>
      <c r="W34" s="208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227"/>
    </row>
    <row r="35" spans="1:35" x14ac:dyDescent="0.2">
      <c r="A35" s="152">
        <v>48</v>
      </c>
      <c r="B35" s="219"/>
      <c r="C35" s="207"/>
      <c r="D35" s="207"/>
      <c r="E35" s="208"/>
      <c r="F35" s="209"/>
      <c r="G35" s="209"/>
      <c r="H35" s="210"/>
      <c r="I35" s="207"/>
      <c r="J35" s="207"/>
      <c r="K35" s="208"/>
      <c r="L35" s="211"/>
      <c r="M35" s="212"/>
      <c r="N35" s="213"/>
      <c r="O35" s="207"/>
      <c r="P35" s="207"/>
      <c r="Q35" s="214"/>
      <c r="R35" s="211"/>
      <c r="S35" s="212"/>
      <c r="T35" s="215"/>
      <c r="U35" s="207"/>
      <c r="V35" s="207"/>
      <c r="W35" s="208"/>
    </row>
    <row r="36" spans="1:35" x14ac:dyDescent="0.2">
      <c r="A36" s="152">
        <v>49</v>
      </c>
      <c r="B36" s="219"/>
      <c r="C36" s="207"/>
      <c r="D36" s="207"/>
      <c r="E36" s="208"/>
      <c r="F36" s="209"/>
      <c r="G36" s="209"/>
      <c r="H36" s="210"/>
      <c r="I36" s="207"/>
      <c r="J36" s="207"/>
      <c r="K36" s="208"/>
      <c r="L36" s="211"/>
      <c r="M36" s="212"/>
      <c r="N36" s="213"/>
      <c r="O36" s="207"/>
      <c r="P36" s="207"/>
      <c r="Q36" s="214"/>
      <c r="R36" s="211"/>
      <c r="S36" s="212"/>
      <c r="T36" s="215"/>
      <c r="U36" s="207"/>
      <c r="V36" s="207"/>
      <c r="W36" s="208"/>
    </row>
    <row r="37" spans="1:35" x14ac:dyDescent="0.2">
      <c r="A37" s="152">
        <v>50</v>
      </c>
      <c r="B37" s="219"/>
      <c r="C37" s="207"/>
      <c r="D37" s="207"/>
      <c r="E37" s="208"/>
      <c r="F37" s="209"/>
      <c r="G37" s="209"/>
      <c r="H37" s="210"/>
      <c r="I37" s="207"/>
      <c r="J37" s="207"/>
      <c r="K37" s="208"/>
      <c r="L37" s="211"/>
      <c r="M37" s="212"/>
      <c r="N37" s="213"/>
      <c r="O37" s="207"/>
      <c r="P37" s="207"/>
      <c r="Q37" s="214"/>
      <c r="R37" s="211"/>
      <c r="S37" s="212"/>
      <c r="T37" s="215"/>
      <c r="U37" s="207"/>
      <c r="V37" s="207"/>
      <c r="W37" s="208"/>
    </row>
    <row r="38" spans="1:35" x14ac:dyDescent="0.2">
      <c r="A38" s="152">
        <v>51</v>
      </c>
      <c r="B38" s="228"/>
      <c r="C38" s="229"/>
      <c r="D38" s="229"/>
      <c r="E38" s="230"/>
      <c r="F38" s="231"/>
      <c r="G38" s="231"/>
      <c r="H38" s="210"/>
      <c r="I38" s="207"/>
      <c r="J38" s="207"/>
      <c r="K38" s="208"/>
      <c r="L38" s="211"/>
      <c r="M38" s="212"/>
      <c r="N38" s="213"/>
      <c r="O38" s="207"/>
      <c r="P38" s="207"/>
      <c r="Q38" s="214"/>
      <c r="R38" s="211"/>
      <c r="S38" s="212"/>
      <c r="T38" s="215"/>
      <c r="U38" s="207"/>
      <c r="V38" s="207"/>
      <c r="W38" s="208"/>
    </row>
    <row r="39" spans="1:35" ht="13.5" thickBot="1" x14ac:dyDescent="0.25">
      <c r="A39" s="152">
        <v>52</v>
      </c>
      <c r="B39" s="232"/>
      <c r="C39" s="233"/>
      <c r="D39" s="233"/>
      <c r="E39" s="234"/>
      <c r="F39" s="235"/>
      <c r="G39" s="235"/>
      <c r="H39" s="236"/>
      <c r="I39" s="233"/>
      <c r="J39" s="233"/>
      <c r="K39" s="234"/>
      <c r="L39" s="237"/>
      <c r="M39" s="238"/>
      <c r="N39" s="213"/>
      <c r="O39" s="207"/>
      <c r="P39" s="207"/>
      <c r="Q39" s="214"/>
      <c r="R39" s="237"/>
      <c r="S39" s="238"/>
      <c r="T39" s="215"/>
      <c r="U39" s="207"/>
      <c r="V39" s="207"/>
      <c r="W39" s="208"/>
    </row>
    <row r="40" spans="1:35" ht="13.5" thickBot="1" x14ac:dyDescent="0.25">
      <c r="B40" s="239"/>
      <c r="C40" s="240">
        <f>SUM(C2:C39)</f>
        <v>0</v>
      </c>
      <c r="D40" s="240">
        <f>SUM(D2:D39)</f>
        <v>0</v>
      </c>
      <c r="E40" s="240">
        <f>SUM(E2:E39)</f>
        <v>0</v>
      </c>
      <c r="F40" s="240"/>
      <c r="G40" s="240"/>
      <c r="H40" s="241"/>
      <c r="I40" s="240">
        <f>SUM(I2:I39)</f>
        <v>0</v>
      </c>
      <c r="J40" s="240">
        <f>SUM(J2:J39)</f>
        <v>0</v>
      </c>
      <c r="K40" s="240">
        <f>SUM(K2:K39)</f>
        <v>0</v>
      </c>
      <c r="L40" s="240"/>
      <c r="M40" s="240"/>
      <c r="N40" s="241"/>
      <c r="O40" s="240">
        <f>SUM(O2:O39)</f>
        <v>0</v>
      </c>
      <c r="P40" s="240">
        <f>SUM(P2:P39)</f>
        <v>0</v>
      </c>
      <c r="Q40" s="242">
        <f>SUM(Q2:Q39)</f>
        <v>0</v>
      </c>
      <c r="R40" s="242"/>
      <c r="S40" s="242"/>
      <c r="T40" s="241"/>
      <c r="U40" s="240">
        <f>SUM(U2:U39)</f>
        <v>0</v>
      </c>
      <c r="V40" s="240">
        <f>SUM(V2:V39)</f>
        <v>0</v>
      </c>
      <c r="W40" s="240">
        <f>SUM(W2:W39)</f>
        <v>0</v>
      </c>
    </row>
    <row r="41" spans="1:35" x14ac:dyDescent="0.2">
      <c r="C41" s="243"/>
      <c r="D41" s="243"/>
      <c r="E41" s="243"/>
      <c r="F41" s="243"/>
      <c r="G41" s="243"/>
      <c r="H41" s="244"/>
      <c r="I41" s="243"/>
      <c r="J41" s="243"/>
      <c r="K41" s="243"/>
      <c r="L41" s="243"/>
      <c r="M41" s="243"/>
      <c r="N41" s="245"/>
      <c r="O41" s="243"/>
      <c r="P41" s="243"/>
      <c r="Q41" s="243"/>
      <c r="R41" s="243"/>
      <c r="S41" s="243"/>
      <c r="T41" s="246"/>
      <c r="U41" s="243"/>
      <c r="V41" s="243"/>
      <c r="W41" s="243"/>
    </row>
    <row r="42" spans="1:35" x14ac:dyDescent="0.2">
      <c r="C42" s="243"/>
      <c r="D42" s="243"/>
      <c r="E42" s="243"/>
      <c r="F42" s="243"/>
      <c r="G42" s="243"/>
      <c r="H42" s="244"/>
      <c r="I42" s="243"/>
      <c r="J42" s="243"/>
      <c r="K42" s="243"/>
      <c r="L42" s="243"/>
      <c r="M42" s="243"/>
      <c r="N42" s="245"/>
      <c r="O42" s="243"/>
      <c r="P42" s="243"/>
      <c r="Q42" s="243"/>
      <c r="R42" s="243"/>
      <c r="S42" s="243"/>
      <c r="T42" s="246"/>
      <c r="U42" s="243"/>
      <c r="V42" s="243"/>
      <c r="W42" s="243"/>
    </row>
    <row r="43" spans="1:35" x14ac:dyDescent="0.2">
      <c r="C43" s="243"/>
      <c r="D43" s="243"/>
      <c r="E43" s="243"/>
      <c r="F43" s="243"/>
      <c r="G43" s="243"/>
      <c r="H43" s="244"/>
      <c r="I43" s="243"/>
      <c r="J43" s="243"/>
      <c r="K43" s="243"/>
      <c r="L43" s="243"/>
      <c r="M43" s="243"/>
      <c r="N43" s="245"/>
      <c r="O43" s="243"/>
      <c r="P43" s="243"/>
      <c r="Q43" s="243"/>
      <c r="R43" s="243"/>
      <c r="S43" s="243"/>
      <c r="T43" s="246"/>
      <c r="U43" s="243"/>
      <c r="V43" s="243"/>
      <c r="W43" s="243"/>
    </row>
    <row r="44" spans="1:35" x14ac:dyDescent="0.2">
      <c r="C44" s="243"/>
      <c r="D44" s="243"/>
      <c r="E44" s="243"/>
      <c r="F44" s="243"/>
      <c r="G44" s="243"/>
      <c r="H44" s="244"/>
      <c r="I44" s="243"/>
      <c r="J44" s="243"/>
      <c r="K44" s="243"/>
      <c r="L44" s="243"/>
      <c r="M44" s="243"/>
      <c r="N44" s="245"/>
      <c r="O44" s="243"/>
      <c r="P44" s="243"/>
      <c r="Q44" s="243"/>
      <c r="R44" s="243"/>
      <c r="S44" s="243"/>
      <c r="T44" s="246"/>
      <c r="U44" s="243"/>
      <c r="V44" s="243"/>
      <c r="W44" s="243"/>
    </row>
    <row r="45" spans="1:35" x14ac:dyDescent="0.2">
      <c r="C45" s="243"/>
      <c r="D45" s="243"/>
      <c r="E45" s="243"/>
      <c r="F45" s="243"/>
      <c r="G45" s="243"/>
      <c r="H45" s="244"/>
      <c r="I45" s="243"/>
      <c r="J45" s="243"/>
      <c r="K45" s="243"/>
      <c r="L45" s="243"/>
      <c r="M45" s="243"/>
      <c r="N45" s="245"/>
      <c r="O45" s="243"/>
      <c r="P45" s="243"/>
      <c r="Q45" s="243"/>
      <c r="R45" s="243"/>
      <c r="S45" s="243"/>
      <c r="T45" s="246"/>
      <c r="U45" s="243"/>
      <c r="V45" s="243"/>
      <c r="W45" s="243"/>
    </row>
  </sheetData>
  <mergeCells count="3">
    <mergeCell ref="AL19:AM19"/>
    <mergeCell ref="AL20:AM20"/>
    <mergeCell ref="AL21:AM21"/>
  </mergeCells>
  <conditionalFormatting sqref="I41:M45 I2:M23 I25:M39">
    <cfRule type="cellIs" dxfId="22" priority="4" operator="greaterThan">
      <formula>0</formula>
    </cfRule>
  </conditionalFormatting>
  <conditionalFormatting sqref="U41:W45 O41:S45 H40:W40 O2:S23 U2:W23 Y2:AA23 AG2:AI23 AC2:AE23 AC25:AE33 AG25:AI33 Y25:AA33 U25:W39 O25:S39 C2:G23 C25:G45">
    <cfRule type="cellIs" dxfId="21" priority="3" operator="greaterThan">
      <formula>1</formula>
    </cfRule>
  </conditionalFormatting>
  <conditionalFormatting sqref="I24:M24">
    <cfRule type="cellIs" dxfId="20" priority="2" operator="greaterThan">
      <formula>0</formula>
    </cfRule>
  </conditionalFormatting>
  <conditionalFormatting sqref="O24:S24 C24:G24 U24:W24 Y24:AA24 AG24:AI24 AC24:AE24">
    <cfRule type="cellIs" dxfId="19" priority="1" operator="greaterThan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8"/>
  <sheetViews>
    <sheetView tabSelected="1" topLeftCell="B1" workbookViewId="0">
      <pane ySplit="1" topLeftCell="A2" activePane="bottomLeft" state="frozen"/>
      <selection activeCell="B2" sqref="B2"/>
      <selection pane="bottomLeft" activeCell="B2" sqref="B2"/>
    </sheetView>
  </sheetViews>
  <sheetFormatPr defaultRowHeight="15" x14ac:dyDescent="0.25"/>
  <cols>
    <col min="1" max="1" width="16.42578125" customWidth="1"/>
    <col min="2" max="2" width="24.5703125" hidden="1" customWidth="1"/>
    <col min="3" max="3" width="9.140625" hidden="1" customWidth="1"/>
    <col min="4" max="5" width="18.42578125" hidden="1" customWidth="1"/>
    <col min="6" max="6" width="4.5703125" hidden="1" customWidth="1"/>
    <col min="7" max="7" width="18.28515625" hidden="1" customWidth="1"/>
    <col min="8" max="8" width="4.5703125" hidden="1" customWidth="1"/>
    <col min="9" max="9" width="18.140625" hidden="1" customWidth="1"/>
    <col min="10" max="10" width="4.28515625" hidden="1" customWidth="1"/>
    <col min="11" max="11" width="18.28515625" hidden="1" customWidth="1"/>
    <col min="12" max="12" width="4.5703125" hidden="1" customWidth="1"/>
    <col min="13" max="13" width="18.28515625" hidden="1" customWidth="1"/>
    <col min="14" max="14" width="9.140625" customWidth="1"/>
    <col min="15" max="15" width="32.28515625" customWidth="1"/>
    <col min="16" max="16" width="19.28515625" customWidth="1"/>
    <col min="17" max="17" width="8.7109375" hidden="1" customWidth="1"/>
    <col min="18" max="18" width="20" hidden="1" customWidth="1"/>
    <col min="19" max="19" width="15.7109375" hidden="1" customWidth="1"/>
    <col min="20" max="20" width="11.28515625" hidden="1" customWidth="1"/>
    <col min="21" max="22" width="10.85546875" hidden="1" customWidth="1"/>
    <col min="23" max="23" width="11.7109375" hidden="1" customWidth="1"/>
    <col min="24" max="24" width="11.42578125" hidden="1" customWidth="1"/>
    <col min="25" max="25" width="0" hidden="1" customWidth="1"/>
  </cols>
  <sheetData>
    <row r="1" spans="1:24" ht="30.75" thickBot="1" x14ac:dyDescent="0.3">
      <c r="A1" s="247" t="s">
        <v>150</v>
      </c>
      <c r="B1" s="248"/>
      <c r="E1" s="249" t="s">
        <v>151</v>
      </c>
      <c r="F1" s="250"/>
      <c r="G1" s="251" t="s">
        <v>152</v>
      </c>
      <c r="H1" s="250"/>
      <c r="I1" s="252" t="s">
        <v>153</v>
      </c>
      <c r="J1" s="250"/>
      <c r="K1" s="253" t="s">
        <v>154</v>
      </c>
      <c r="M1" s="253" t="s">
        <v>155</v>
      </c>
      <c r="O1" s="128" t="s">
        <v>156</v>
      </c>
      <c r="Q1" s="254" t="s">
        <v>157</v>
      </c>
      <c r="R1" s="255" t="s">
        <v>158</v>
      </c>
      <c r="S1" s="254" t="s">
        <v>159</v>
      </c>
      <c r="T1" s="256"/>
      <c r="U1" s="256"/>
      <c r="V1" s="256"/>
      <c r="W1" s="256"/>
    </row>
    <row r="2" spans="1:24" ht="15.75" thickBot="1" x14ac:dyDescent="0.3">
      <c r="A2" s="257"/>
      <c r="B2" s="258" t="s">
        <v>160</v>
      </c>
      <c r="D2" s="259" t="s">
        <v>161</v>
      </c>
      <c r="E2" s="260"/>
      <c r="F2" s="261"/>
      <c r="G2" s="262"/>
      <c r="H2" s="261"/>
      <c r="I2" s="263"/>
      <c r="J2" s="261"/>
      <c r="K2" s="264"/>
      <c r="M2" s="264"/>
      <c r="O2" s="265" t="s">
        <v>162</v>
      </c>
      <c r="Q2" s="266">
        <v>220</v>
      </c>
      <c r="R2" s="267" t="s">
        <v>163</v>
      </c>
      <c r="S2" s="268">
        <v>41.8</v>
      </c>
      <c r="T2" s="15"/>
      <c r="U2" s="15"/>
      <c r="V2" s="15"/>
      <c r="W2" s="15"/>
      <c r="X2" s="15"/>
    </row>
    <row r="3" spans="1:24" x14ac:dyDescent="0.25">
      <c r="A3" s="257"/>
      <c r="B3" s="269" t="s">
        <v>164</v>
      </c>
      <c r="D3" s="270" t="s">
        <v>165</v>
      </c>
      <c r="E3" s="271"/>
      <c r="F3" s="254"/>
      <c r="G3" s="272"/>
      <c r="H3" s="254"/>
      <c r="I3" s="273"/>
      <c r="J3" s="254"/>
      <c r="K3" s="274"/>
      <c r="M3" s="274"/>
      <c r="O3" s="275"/>
      <c r="Q3" s="266">
        <v>220</v>
      </c>
      <c r="R3" s="267" t="s">
        <v>166</v>
      </c>
      <c r="S3" s="268">
        <v>41.8</v>
      </c>
      <c r="T3" s="15"/>
      <c r="U3" s="15"/>
      <c r="V3" s="15"/>
      <c r="W3" s="15"/>
      <c r="X3" s="15"/>
    </row>
    <row r="4" spans="1:24" x14ac:dyDescent="0.25">
      <c r="A4" s="257"/>
      <c r="B4" s="269" t="s">
        <v>167</v>
      </c>
      <c r="D4" s="270" t="s">
        <v>168</v>
      </c>
      <c r="E4" s="271"/>
      <c r="F4" s="254"/>
      <c r="G4" s="272"/>
      <c r="H4" s="254"/>
      <c r="I4" s="273"/>
      <c r="J4" s="254"/>
      <c r="K4" s="274"/>
      <c r="M4" s="274"/>
      <c r="O4" s="276"/>
      <c r="Q4" s="266">
        <v>210</v>
      </c>
      <c r="R4" s="267" t="s">
        <v>169</v>
      </c>
      <c r="S4" s="268">
        <v>126</v>
      </c>
      <c r="T4" s="15"/>
      <c r="U4" s="15"/>
      <c r="V4" s="15"/>
      <c r="W4" s="15"/>
      <c r="X4" s="15"/>
    </row>
    <row r="5" spans="1:24" ht="15.75" thickBot="1" x14ac:dyDescent="0.3">
      <c r="A5" s="257"/>
      <c r="B5" s="269" t="s">
        <v>170</v>
      </c>
      <c r="D5" s="270" t="s">
        <v>171</v>
      </c>
      <c r="E5" s="271"/>
      <c r="F5" s="254"/>
      <c r="G5" s="272"/>
      <c r="H5" s="254"/>
      <c r="I5" s="273"/>
      <c r="J5" s="254"/>
      <c r="K5" s="274"/>
      <c r="M5" s="274"/>
      <c r="O5" s="277"/>
      <c r="Q5" s="266">
        <v>220</v>
      </c>
      <c r="R5" s="267" t="s">
        <v>172</v>
      </c>
      <c r="S5" s="268">
        <v>41.8</v>
      </c>
      <c r="T5" s="15"/>
      <c r="U5" s="15"/>
      <c r="V5" s="15"/>
      <c r="W5" s="15"/>
      <c r="X5" s="15"/>
    </row>
    <row r="6" spans="1:24" ht="15.75" thickBot="1" x14ac:dyDescent="0.3">
      <c r="A6" s="278"/>
      <c r="B6" s="279"/>
      <c r="D6" s="280" t="s">
        <v>173</v>
      </c>
      <c r="E6" s="281"/>
      <c r="F6" s="282"/>
      <c r="G6" s="283"/>
      <c r="H6" s="282"/>
      <c r="I6" s="284"/>
      <c r="J6" s="282"/>
      <c r="K6" s="285"/>
      <c r="M6" s="285"/>
      <c r="O6" s="128"/>
      <c r="Q6" s="266">
        <v>1</v>
      </c>
      <c r="R6" s="267" t="s">
        <v>174</v>
      </c>
      <c r="S6" s="268"/>
      <c r="T6" s="15"/>
      <c r="U6" s="15"/>
      <c r="V6" s="15"/>
      <c r="W6" s="15"/>
      <c r="X6" s="15"/>
    </row>
    <row r="7" spans="1:24" ht="15.75" thickBot="1" x14ac:dyDescent="0.3">
      <c r="A7" s="286" t="s">
        <v>175</v>
      </c>
      <c r="B7" s="287"/>
      <c r="E7" s="288"/>
      <c r="F7" s="289"/>
      <c r="G7" s="290"/>
      <c r="H7" s="289"/>
      <c r="I7" s="291"/>
      <c r="J7" s="289"/>
      <c r="K7" s="292"/>
      <c r="M7" s="292"/>
      <c r="O7" s="293" t="s">
        <v>176</v>
      </c>
      <c r="Q7" s="266">
        <v>1</v>
      </c>
      <c r="R7" s="267" t="s">
        <v>177</v>
      </c>
      <c r="S7" s="268"/>
      <c r="T7" s="15"/>
      <c r="U7" s="15"/>
      <c r="V7" s="15"/>
      <c r="W7" s="15"/>
      <c r="X7" s="15"/>
    </row>
    <row r="8" spans="1:24" x14ac:dyDescent="0.25">
      <c r="A8" s="294" t="s">
        <v>178</v>
      </c>
      <c r="B8" s="295" t="s">
        <v>179</v>
      </c>
      <c r="D8" s="296" t="s">
        <v>180</v>
      </c>
      <c r="E8" s="297">
        <v>19</v>
      </c>
      <c r="F8" s="298"/>
      <c r="G8" s="299">
        <v>18.989999999999998</v>
      </c>
      <c r="H8" s="298"/>
      <c r="I8" s="300">
        <v>18.5</v>
      </c>
      <c r="J8" s="298"/>
      <c r="K8" s="301">
        <v>12.5</v>
      </c>
      <c r="M8" s="301">
        <v>12.5</v>
      </c>
      <c r="O8" s="275"/>
      <c r="Q8" s="266"/>
      <c r="R8" s="267"/>
      <c r="S8" s="268"/>
      <c r="T8" s="15"/>
      <c r="U8" s="15"/>
      <c r="V8" s="15"/>
      <c r="W8" s="15"/>
      <c r="X8" s="15"/>
    </row>
    <row r="9" spans="1:24" ht="15.75" thickBot="1" x14ac:dyDescent="0.3">
      <c r="A9" s="302"/>
      <c r="B9" s="269" t="s">
        <v>181</v>
      </c>
      <c r="D9" s="303" t="s">
        <v>182</v>
      </c>
      <c r="E9" s="304">
        <f>E8*200</f>
        <v>3800</v>
      </c>
      <c r="F9" s="305"/>
      <c r="G9" s="306">
        <f>G8*200</f>
        <v>3797.9999999999995</v>
      </c>
      <c r="H9" s="305"/>
      <c r="I9" s="307">
        <f>I8*200</f>
        <v>3700</v>
      </c>
      <c r="J9" s="305"/>
      <c r="K9" s="308">
        <f>K8*200</f>
        <v>2500</v>
      </c>
      <c r="M9" s="308">
        <f>M8*200</f>
        <v>2500</v>
      </c>
      <c r="O9" s="276"/>
      <c r="Q9" s="309">
        <v>1.2</v>
      </c>
      <c r="R9" s="267" t="s">
        <v>183</v>
      </c>
      <c r="S9" s="268"/>
      <c r="T9" s="15"/>
      <c r="U9" s="15"/>
      <c r="V9" s="15"/>
      <c r="W9" s="15"/>
      <c r="X9" s="15"/>
    </row>
    <row r="10" spans="1:24" ht="15.75" thickBot="1" x14ac:dyDescent="0.3">
      <c r="A10" s="302"/>
      <c r="B10" s="269" t="s">
        <v>184</v>
      </c>
      <c r="E10" s="310"/>
      <c r="F10" s="311"/>
      <c r="G10" s="312"/>
      <c r="H10" s="311"/>
      <c r="I10" s="313">
        <f>I9+N10</f>
        <v>3700</v>
      </c>
      <c r="J10" s="311"/>
      <c r="K10" s="314"/>
      <c r="M10" s="314"/>
      <c r="O10" s="276"/>
      <c r="Q10" s="315"/>
      <c r="R10" s="315"/>
      <c r="S10" s="316">
        <f t="shared" ref="S10:X10" si="0">SUM(S2:S9)*Q9</f>
        <v>301.67999999999995</v>
      </c>
      <c r="T10" s="316" t="e">
        <f t="shared" si="0"/>
        <v>#VALUE!</v>
      </c>
      <c r="U10" s="316">
        <f t="shared" si="0"/>
        <v>0</v>
      </c>
      <c r="V10" s="316">
        <f t="shared" si="0"/>
        <v>0</v>
      </c>
      <c r="W10" s="316">
        <f t="shared" si="0"/>
        <v>0</v>
      </c>
      <c r="X10" s="316">
        <f t="shared" si="0"/>
        <v>0</v>
      </c>
    </row>
    <row r="11" spans="1:24" ht="15.75" thickBot="1" x14ac:dyDescent="0.3">
      <c r="A11" s="317"/>
      <c r="B11" s="279"/>
      <c r="D11" s="318" t="s">
        <v>185</v>
      </c>
      <c r="E11" s="319"/>
      <c r="F11" s="320"/>
      <c r="G11" s="321"/>
      <c r="H11" s="320"/>
      <c r="I11" s="322"/>
      <c r="J11" s="320"/>
      <c r="K11" s="323"/>
      <c r="M11" s="323"/>
      <c r="O11" s="276"/>
      <c r="Q11" s="315"/>
      <c r="R11" s="315"/>
      <c r="S11" s="324"/>
    </row>
    <row r="12" spans="1:24" x14ac:dyDescent="0.25">
      <c r="A12" s="325" t="s">
        <v>186</v>
      </c>
      <c r="B12" s="269" t="s">
        <v>187</v>
      </c>
      <c r="D12" s="326" t="s">
        <v>188</v>
      </c>
      <c r="E12" s="327" t="s">
        <v>142</v>
      </c>
      <c r="F12" s="328"/>
      <c r="G12" s="329" t="s">
        <v>142</v>
      </c>
      <c r="H12" s="328"/>
      <c r="I12" s="330" t="s">
        <v>189</v>
      </c>
      <c r="J12" s="328"/>
      <c r="K12" s="331"/>
      <c r="M12" s="331"/>
      <c r="O12" s="276"/>
      <c r="Q12" s="315"/>
      <c r="R12" s="315"/>
      <c r="S12" s="324"/>
    </row>
    <row r="13" spans="1:24" x14ac:dyDescent="0.25">
      <c r="A13" s="302"/>
      <c r="B13" s="269" t="s">
        <v>190</v>
      </c>
      <c r="D13" s="326" t="s">
        <v>191</v>
      </c>
      <c r="E13" s="327" t="s">
        <v>189</v>
      </c>
      <c r="F13" s="328"/>
      <c r="G13" s="329" t="s">
        <v>142</v>
      </c>
      <c r="H13" s="328"/>
      <c r="I13" s="330" t="s">
        <v>189</v>
      </c>
      <c r="J13" s="328"/>
      <c r="K13" s="331"/>
      <c r="M13" s="331"/>
      <c r="O13" s="276"/>
      <c r="Q13" s="315"/>
      <c r="R13" s="315"/>
    </row>
    <row r="14" spans="1:24" x14ac:dyDescent="0.25">
      <c r="A14" s="302"/>
      <c r="B14" s="269" t="s">
        <v>192</v>
      </c>
      <c r="D14" s="326" t="s">
        <v>193</v>
      </c>
      <c r="E14" s="327" t="s">
        <v>189</v>
      </c>
      <c r="F14" s="328"/>
      <c r="G14" s="329" t="s">
        <v>142</v>
      </c>
      <c r="H14" s="328"/>
      <c r="I14" s="330" t="s">
        <v>189</v>
      </c>
      <c r="J14" s="328"/>
      <c r="K14" s="331"/>
      <c r="M14" s="331"/>
      <c r="O14" s="276"/>
      <c r="Q14" s="315"/>
      <c r="R14" s="315"/>
    </row>
    <row r="15" spans="1:24" ht="15.75" thickBot="1" x14ac:dyDescent="0.3">
      <c r="A15" s="317"/>
      <c r="B15" s="279"/>
      <c r="D15" s="326" t="s">
        <v>194</v>
      </c>
      <c r="E15" s="327" t="s">
        <v>189</v>
      </c>
      <c r="F15" s="328"/>
      <c r="G15" s="329" t="s">
        <v>142</v>
      </c>
      <c r="H15" s="328"/>
      <c r="I15" s="330" t="s">
        <v>189</v>
      </c>
      <c r="J15" s="328"/>
      <c r="K15" s="331"/>
      <c r="M15" s="331"/>
      <c r="O15" s="276"/>
      <c r="Q15" s="315"/>
      <c r="R15" s="315"/>
    </row>
    <row r="16" spans="1:24" ht="15.75" thickBot="1" x14ac:dyDescent="0.3">
      <c r="A16" s="325" t="s">
        <v>195</v>
      </c>
      <c r="B16" s="269" t="s">
        <v>196</v>
      </c>
      <c r="D16" s="303" t="s">
        <v>197</v>
      </c>
      <c r="E16" s="327" t="s">
        <v>189</v>
      </c>
      <c r="F16" s="332"/>
      <c r="G16" s="333" t="s">
        <v>142</v>
      </c>
      <c r="H16" s="332"/>
      <c r="I16" s="330" t="s">
        <v>189</v>
      </c>
      <c r="J16" s="332"/>
      <c r="K16" s="334"/>
      <c r="M16" s="334"/>
      <c r="O16" s="276"/>
      <c r="Q16" s="315"/>
      <c r="R16" s="315"/>
    </row>
    <row r="17" spans="1:18" ht="15.75" thickBot="1" x14ac:dyDescent="0.3">
      <c r="A17" s="302"/>
      <c r="B17" s="269" t="s">
        <v>198</v>
      </c>
      <c r="E17" s="310"/>
      <c r="F17" s="311"/>
      <c r="G17" s="312"/>
      <c r="H17" s="311"/>
      <c r="I17" s="335"/>
      <c r="J17" s="311"/>
      <c r="K17" s="314"/>
      <c r="M17" s="314"/>
      <c r="O17" s="277"/>
      <c r="Q17" s="315"/>
      <c r="R17" s="315"/>
    </row>
    <row r="18" spans="1:18" ht="60.75" thickBot="1" x14ac:dyDescent="0.3">
      <c r="A18" s="302"/>
      <c r="B18" s="269" t="s">
        <v>199</v>
      </c>
      <c r="D18" s="318" t="s">
        <v>200</v>
      </c>
      <c r="E18" s="336" t="s">
        <v>201</v>
      </c>
      <c r="F18" s="320"/>
      <c r="G18" s="337" t="s">
        <v>202</v>
      </c>
      <c r="H18" s="320"/>
      <c r="I18" s="338" t="s">
        <v>203</v>
      </c>
      <c r="J18" s="320"/>
      <c r="K18" s="323"/>
      <c r="M18" s="323"/>
      <c r="O18" s="293" t="s">
        <v>204</v>
      </c>
      <c r="P18" s="339" t="s">
        <v>205</v>
      </c>
      <c r="Q18" s="315"/>
      <c r="R18" s="315"/>
    </row>
    <row r="19" spans="1:18" ht="15.75" thickBot="1" x14ac:dyDescent="0.3">
      <c r="A19" s="317"/>
      <c r="B19" s="279" t="s">
        <v>206</v>
      </c>
      <c r="D19" s="326" t="s">
        <v>207</v>
      </c>
      <c r="E19" s="327"/>
      <c r="F19" s="328"/>
      <c r="G19" s="329"/>
      <c r="H19" s="328"/>
      <c r="I19" s="330"/>
      <c r="J19" s="328"/>
      <c r="K19" s="331"/>
      <c r="M19" s="331"/>
      <c r="O19" s="128"/>
    </row>
    <row r="20" spans="1:18" x14ac:dyDescent="0.25">
      <c r="D20" s="326"/>
      <c r="E20" s="327"/>
      <c r="F20" s="328"/>
      <c r="G20" s="329"/>
      <c r="H20" s="328"/>
      <c r="I20" s="330"/>
      <c r="J20" s="328"/>
      <c r="K20" s="331"/>
      <c r="M20" s="331"/>
      <c r="O20" s="128"/>
    </row>
    <row r="21" spans="1:18" x14ac:dyDescent="0.25">
      <c r="D21" s="257"/>
      <c r="E21" s="327"/>
      <c r="F21" s="328"/>
      <c r="G21" s="329"/>
      <c r="H21" s="328"/>
      <c r="I21" s="330"/>
      <c r="J21" s="328"/>
      <c r="K21" s="331"/>
      <c r="M21" s="331"/>
      <c r="O21" s="128"/>
    </row>
    <row r="22" spans="1:18" ht="15.75" thickBot="1" x14ac:dyDescent="0.3">
      <c r="D22" s="278"/>
      <c r="E22" s="340"/>
      <c r="F22" s="332"/>
      <c r="G22" s="333"/>
      <c r="H22" s="332"/>
      <c r="I22" s="341"/>
      <c r="J22" s="332"/>
      <c r="K22" s="334"/>
      <c r="M22" s="334"/>
    </row>
    <row r="23" spans="1:18" ht="15.75" thickBot="1" x14ac:dyDescent="0.3">
      <c r="E23" s="310"/>
      <c r="F23" s="311"/>
      <c r="G23" s="312"/>
      <c r="H23" s="311"/>
      <c r="I23" s="335"/>
      <c r="J23" s="311"/>
      <c r="K23" s="314"/>
      <c r="M23" s="314"/>
    </row>
    <row r="24" spans="1:18" x14ac:dyDescent="0.25">
      <c r="D24" s="318" t="s">
        <v>176</v>
      </c>
      <c r="E24" s="319"/>
      <c r="F24" s="320"/>
      <c r="G24" s="321"/>
      <c r="H24" s="320"/>
      <c r="I24" s="322"/>
      <c r="J24" s="320"/>
      <c r="K24" s="323"/>
      <c r="M24" s="323"/>
    </row>
    <row r="25" spans="1:18" x14ac:dyDescent="0.25">
      <c r="D25" s="326" t="s">
        <v>208</v>
      </c>
      <c r="E25" s="327"/>
      <c r="F25" s="328"/>
      <c r="G25" s="329" t="s">
        <v>142</v>
      </c>
      <c r="H25" s="328"/>
      <c r="I25" s="330"/>
      <c r="J25" s="328"/>
      <c r="K25" s="331"/>
      <c r="M25" s="331"/>
    </row>
    <row r="26" spans="1:18" x14ac:dyDescent="0.25">
      <c r="D26" s="326" t="s">
        <v>209</v>
      </c>
      <c r="E26" s="327"/>
      <c r="F26" s="328"/>
      <c r="G26" s="329" t="s">
        <v>142</v>
      </c>
      <c r="H26" s="328"/>
      <c r="I26" s="330"/>
      <c r="J26" s="328"/>
      <c r="K26" s="331"/>
      <c r="M26" s="331"/>
    </row>
    <row r="27" spans="1:18" x14ac:dyDescent="0.25">
      <c r="D27" s="326" t="s">
        <v>210</v>
      </c>
      <c r="E27" s="327"/>
      <c r="F27" s="328"/>
      <c r="G27" s="329"/>
      <c r="H27" s="328"/>
      <c r="I27" s="330"/>
      <c r="J27" s="328"/>
      <c r="K27" s="331"/>
      <c r="M27" s="331"/>
    </row>
    <row r="28" spans="1:18" x14ac:dyDescent="0.25">
      <c r="D28" s="326" t="s">
        <v>211</v>
      </c>
      <c r="E28" s="327"/>
      <c r="F28" s="342"/>
      <c r="G28" s="329" t="s">
        <v>142</v>
      </c>
      <c r="H28" s="342"/>
      <c r="I28" s="330"/>
      <c r="J28" s="342"/>
      <c r="K28" s="331"/>
      <c r="M28" s="331"/>
    </row>
    <row r="29" spans="1:18" x14ac:dyDescent="0.25">
      <c r="D29" s="326" t="s">
        <v>212</v>
      </c>
      <c r="E29" s="327"/>
      <c r="F29" s="342"/>
      <c r="G29" s="329"/>
      <c r="H29" s="342"/>
      <c r="I29" s="330"/>
      <c r="J29" s="342"/>
      <c r="K29" s="331"/>
      <c r="M29" s="331"/>
    </row>
    <row r="30" spans="1:18" x14ac:dyDescent="0.25">
      <c r="D30" s="257"/>
      <c r="E30" s="327"/>
      <c r="F30" s="342"/>
      <c r="G30" s="329"/>
      <c r="H30" s="342"/>
      <c r="I30" s="330"/>
      <c r="J30" s="342"/>
      <c r="K30" s="331"/>
      <c r="M30" s="331"/>
    </row>
    <row r="31" spans="1:18" x14ac:dyDescent="0.25">
      <c r="D31" s="257"/>
      <c r="E31" s="327"/>
      <c r="F31" s="342"/>
      <c r="G31" s="329"/>
      <c r="H31" s="342"/>
      <c r="I31" s="330"/>
      <c r="J31" s="342"/>
      <c r="K31" s="331"/>
      <c r="M31" s="331"/>
    </row>
    <row r="32" spans="1:18" ht="15.75" thickBot="1" x14ac:dyDescent="0.3">
      <c r="D32" s="278"/>
      <c r="E32" s="340"/>
      <c r="F32" s="343"/>
      <c r="G32" s="333"/>
      <c r="H32" s="343"/>
      <c r="I32" s="341"/>
      <c r="J32" s="343"/>
      <c r="K32" s="334"/>
      <c r="M32" s="334"/>
    </row>
    <row r="33" spans="4:13" x14ac:dyDescent="0.25">
      <c r="D33" s="257"/>
      <c r="E33" s="327"/>
      <c r="F33" s="342"/>
      <c r="G33" s="329"/>
      <c r="H33" s="342"/>
      <c r="I33" s="330"/>
      <c r="J33" s="342"/>
      <c r="K33" s="331"/>
      <c r="M33" s="331"/>
    </row>
    <row r="34" spans="4:13" ht="15.75" thickBot="1" x14ac:dyDescent="0.3">
      <c r="D34" s="278"/>
      <c r="E34" s="340"/>
      <c r="F34" s="343"/>
      <c r="G34" s="333"/>
      <c r="H34" s="343"/>
      <c r="I34" s="341"/>
      <c r="J34" s="343"/>
      <c r="K34" s="334"/>
      <c r="M34" s="334"/>
    </row>
    <row r="35" spans="4:13" x14ac:dyDescent="0.25">
      <c r="D35" s="257"/>
      <c r="E35" s="327"/>
      <c r="F35" s="342"/>
      <c r="G35" s="329"/>
      <c r="H35" s="342"/>
      <c r="I35" s="330"/>
      <c r="J35" s="342"/>
      <c r="K35" s="331"/>
      <c r="M35" s="331"/>
    </row>
    <row r="36" spans="4:13" ht="15.75" thickBot="1" x14ac:dyDescent="0.3">
      <c r="D36" s="278"/>
      <c r="E36" s="340"/>
      <c r="F36" s="343"/>
      <c r="G36" s="333"/>
      <c r="H36" s="343"/>
      <c r="I36" s="341"/>
      <c r="J36" s="343"/>
      <c r="K36" s="334"/>
      <c r="M36" s="334"/>
    </row>
    <row r="37" spans="4:13" x14ac:dyDescent="0.25">
      <c r="D37" s="257"/>
      <c r="E37" s="327"/>
      <c r="F37" s="342"/>
      <c r="G37" s="329"/>
      <c r="H37" s="342"/>
      <c r="I37" s="330"/>
      <c r="J37" s="342"/>
      <c r="K37" s="331"/>
      <c r="M37" s="331"/>
    </row>
    <row r="38" spans="4:13" ht="15.75" thickBot="1" x14ac:dyDescent="0.3">
      <c r="D38" s="278"/>
      <c r="E38" s="340"/>
      <c r="F38" s="343"/>
      <c r="G38" s="333"/>
      <c r="H38" s="343"/>
      <c r="I38" s="341"/>
      <c r="J38" s="343"/>
      <c r="K38" s="334"/>
      <c r="M38" s="334"/>
    </row>
  </sheetData>
  <pageMargins left="0.7" right="0.7" top="0.75" bottom="0.75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58" workbookViewId="0">
      <selection activeCell="A19" sqref="A19"/>
    </sheetView>
  </sheetViews>
  <sheetFormatPr defaultColWidth="9.140625" defaultRowHeight="17.25" x14ac:dyDescent="0.3"/>
  <cols>
    <col min="1" max="1" width="47.28515625" customWidth="1"/>
    <col min="2" max="2" width="13.140625" style="128" customWidth="1"/>
    <col min="3" max="3" width="27.140625" style="128" customWidth="1"/>
    <col min="4" max="4" width="12.7109375" style="37" customWidth="1"/>
    <col min="5" max="5" width="27.7109375" style="129" customWidth="1"/>
    <col min="6" max="6" width="113.42578125" customWidth="1"/>
    <col min="7" max="10" width="67.5703125" customWidth="1"/>
  </cols>
  <sheetData>
    <row r="1" spans="1:7" s="3" customFormat="1" ht="19.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</row>
    <row r="2" spans="1:7" s="3" customFormat="1" ht="19.5" thickBot="1" x14ac:dyDescent="0.35">
      <c r="A2" s="4" t="s">
        <v>6</v>
      </c>
      <c r="B2" s="5"/>
      <c r="C2" s="5"/>
      <c r="D2" s="6"/>
      <c r="E2" s="7"/>
      <c r="F2" s="8"/>
    </row>
    <row r="3" spans="1:7" s="15" customFormat="1" ht="45.75" x14ac:dyDescent="0.3">
      <c r="A3" s="9" t="s">
        <v>7</v>
      </c>
      <c r="B3" s="10" t="s">
        <v>8</v>
      </c>
      <c r="C3" s="10"/>
      <c r="D3" s="11"/>
      <c r="E3" s="12"/>
      <c r="F3" s="13" t="s">
        <v>9</v>
      </c>
      <c r="G3" s="14"/>
    </row>
    <row r="4" spans="1:7" s="23" customFormat="1" x14ac:dyDescent="0.3">
      <c r="A4" s="16" t="s">
        <v>10</v>
      </c>
      <c r="B4" s="17" t="s">
        <v>8</v>
      </c>
      <c r="C4" s="18"/>
      <c r="D4" s="19"/>
      <c r="E4" s="20" t="s">
        <v>11</v>
      </c>
      <c r="F4" s="21" t="s">
        <v>12</v>
      </c>
      <c r="G4" s="22"/>
    </row>
    <row r="5" spans="1:7" s="15" customFormat="1" x14ac:dyDescent="0.3">
      <c r="A5" s="24" t="s">
        <v>13</v>
      </c>
      <c r="B5" s="25" t="s">
        <v>8</v>
      </c>
      <c r="C5" s="18"/>
      <c r="D5" s="19"/>
      <c r="E5" s="20"/>
      <c r="F5" s="26" t="s">
        <v>14</v>
      </c>
      <c r="G5" s="14"/>
    </row>
    <row r="6" spans="1:7" s="15" customFormat="1" x14ac:dyDescent="0.3">
      <c r="A6" s="24" t="s">
        <v>15</v>
      </c>
      <c r="B6" s="25" t="s">
        <v>8</v>
      </c>
      <c r="C6" s="18"/>
      <c r="D6" s="19"/>
      <c r="E6" s="20"/>
      <c r="F6" s="26"/>
      <c r="G6" s="14"/>
    </row>
    <row r="7" spans="1:7" s="30" customFormat="1" x14ac:dyDescent="0.3">
      <c r="A7" s="27" t="s">
        <v>16</v>
      </c>
      <c r="B7" s="18" t="s">
        <v>8</v>
      </c>
      <c r="C7" s="18"/>
      <c r="D7" s="19"/>
      <c r="E7" s="20"/>
      <c r="F7" s="28"/>
      <c r="G7" s="29"/>
    </row>
    <row r="8" spans="1:7" s="30" customFormat="1" x14ac:dyDescent="0.3">
      <c r="A8" s="27" t="s">
        <v>17</v>
      </c>
      <c r="B8" s="18" t="s">
        <v>8</v>
      </c>
      <c r="C8" s="18"/>
      <c r="D8" s="19"/>
      <c r="E8" s="20"/>
      <c r="F8" s="28" t="s">
        <v>18</v>
      </c>
      <c r="G8" s="29"/>
    </row>
    <row r="9" spans="1:7" s="15" customFormat="1" x14ac:dyDescent="0.3">
      <c r="A9" s="24" t="s">
        <v>19</v>
      </c>
      <c r="B9" s="25" t="s">
        <v>8</v>
      </c>
      <c r="C9" s="18"/>
      <c r="D9" s="19"/>
      <c r="E9" s="20"/>
      <c r="F9" s="26" t="s">
        <v>20</v>
      </c>
      <c r="G9" s="14"/>
    </row>
    <row r="10" spans="1:7" s="15" customFormat="1" x14ac:dyDescent="0.3">
      <c r="A10" s="24" t="s">
        <v>21</v>
      </c>
      <c r="B10" s="25" t="s">
        <v>8</v>
      </c>
      <c r="C10" s="18"/>
      <c r="D10" s="19"/>
      <c r="E10" s="20"/>
      <c r="F10" s="26" t="s">
        <v>22</v>
      </c>
      <c r="G10" s="14"/>
    </row>
    <row r="11" spans="1:7" s="30" customFormat="1" x14ac:dyDescent="0.3">
      <c r="A11" s="27" t="s">
        <v>23</v>
      </c>
      <c r="B11" s="18" t="s">
        <v>8</v>
      </c>
      <c r="C11" s="18"/>
      <c r="D11" s="19"/>
      <c r="E11" s="20"/>
      <c r="F11" s="28"/>
      <c r="G11" s="29"/>
    </row>
    <row r="12" spans="1:7" s="30" customFormat="1" x14ac:dyDescent="0.3">
      <c r="A12" s="27" t="s">
        <v>24</v>
      </c>
      <c r="B12" s="18" t="s">
        <v>8</v>
      </c>
      <c r="C12" s="18"/>
      <c r="D12" s="19"/>
      <c r="E12" s="20"/>
      <c r="F12" s="28" t="s">
        <v>25</v>
      </c>
      <c r="G12" s="29"/>
    </row>
    <row r="13" spans="1:7" s="30" customFormat="1" x14ac:dyDescent="0.3">
      <c r="A13" s="27" t="s">
        <v>26</v>
      </c>
      <c r="B13" s="18" t="s">
        <v>8</v>
      </c>
      <c r="C13" s="18"/>
      <c r="D13" s="19"/>
      <c r="E13" s="20"/>
      <c r="F13" s="28"/>
      <c r="G13" s="29"/>
    </row>
    <row r="14" spans="1:7" s="30" customFormat="1" x14ac:dyDescent="0.3">
      <c r="A14" s="27" t="s">
        <v>27</v>
      </c>
      <c r="B14" s="18" t="s">
        <v>8</v>
      </c>
      <c r="C14" s="18"/>
      <c r="D14" s="19"/>
      <c r="E14" s="20"/>
      <c r="F14" s="28" t="s">
        <v>28</v>
      </c>
      <c r="G14" s="29"/>
    </row>
    <row r="15" spans="1:7" s="30" customFormat="1" x14ac:dyDescent="0.3">
      <c r="A15" s="27" t="s">
        <v>29</v>
      </c>
      <c r="B15" s="18" t="s">
        <v>8</v>
      </c>
      <c r="C15" s="18"/>
      <c r="D15" s="19"/>
      <c r="E15" s="20"/>
      <c r="F15" s="28" t="s">
        <v>30</v>
      </c>
      <c r="G15" s="29"/>
    </row>
    <row r="16" spans="1:7" s="15" customFormat="1" x14ac:dyDescent="0.3">
      <c r="A16" s="24" t="s">
        <v>31</v>
      </c>
      <c r="B16" s="25" t="s">
        <v>8</v>
      </c>
      <c r="C16" s="18"/>
      <c r="D16" s="19"/>
      <c r="E16" s="20"/>
      <c r="F16" s="26" t="s">
        <v>32</v>
      </c>
      <c r="G16" s="14"/>
    </row>
    <row r="17" spans="1:7" s="30" customFormat="1" x14ac:dyDescent="0.3">
      <c r="A17" s="27" t="s">
        <v>33</v>
      </c>
      <c r="B17" s="18" t="s">
        <v>8</v>
      </c>
      <c r="C17" s="18"/>
      <c r="D17" s="19"/>
      <c r="E17" s="20"/>
      <c r="F17" s="28" t="s">
        <v>34</v>
      </c>
      <c r="G17" s="29"/>
    </row>
    <row r="18" spans="1:7" s="30" customFormat="1" x14ac:dyDescent="0.3">
      <c r="A18" s="27" t="s">
        <v>35</v>
      </c>
      <c r="B18" s="18" t="s">
        <v>8</v>
      </c>
      <c r="C18" s="18"/>
      <c r="D18" s="19"/>
      <c r="E18" s="20"/>
      <c r="F18" s="28" t="s">
        <v>36</v>
      </c>
      <c r="G18" s="29"/>
    </row>
    <row r="19" spans="1:7" s="30" customFormat="1" x14ac:dyDescent="0.3">
      <c r="A19" s="27" t="s">
        <v>37</v>
      </c>
      <c r="B19" s="18" t="s">
        <v>8</v>
      </c>
      <c r="C19" s="18"/>
      <c r="D19" s="19"/>
      <c r="E19" s="20"/>
      <c r="F19" s="28" t="s">
        <v>38</v>
      </c>
      <c r="G19" s="29"/>
    </row>
    <row r="20" spans="1:7" s="30" customFormat="1" ht="18" thickBot="1" x14ac:dyDescent="0.35">
      <c r="A20" s="31" t="s">
        <v>39</v>
      </c>
      <c r="B20" s="32" t="s">
        <v>8</v>
      </c>
      <c r="C20" s="32"/>
      <c r="D20" s="33"/>
      <c r="E20" s="34"/>
      <c r="F20" s="35" t="s">
        <v>40</v>
      </c>
      <c r="G20" s="29"/>
    </row>
    <row r="21" spans="1:7" ht="18" thickBot="1" x14ac:dyDescent="0.35">
      <c r="B21" s="36"/>
      <c r="C21" s="36"/>
      <c r="E21" s="38"/>
    </row>
    <row r="22" spans="1:7" s="44" customFormat="1" ht="19.5" thickBot="1" x14ac:dyDescent="0.35">
      <c r="A22" s="39" t="s">
        <v>41</v>
      </c>
      <c r="B22" s="40"/>
      <c r="C22" s="40"/>
      <c r="D22" s="41"/>
      <c r="E22" s="42"/>
      <c r="F22" s="43"/>
    </row>
    <row r="23" spans="1:7" s="50" customFormat="1" x14ac:dyDescent="0.3">
      <c r="A23" s="45" t="s">
        <v>42</v>
      </c>
      <c r="B23" s="46"/>
      <c r="C23" s="46"/>
      <c r="D23" s="47"/>
      <c r="E23" s="48"/>
      <c r="F23" s="49"/>
    </row>
    <row r="24" spans="1:7" s="55" customFormat="1" x14ac:dyDescent="0.3">
      <c r="A24" s="51" t="s">
        <v>43</v>
      </c>
      <c r="B24" s="52"/>
      <c r="C24" s="46"/>
      <c r="D24" s="47"/>
      <c r="E24" s="53"/>
      <c r="F24" s="54"/>
    </row>
    <row r="25" spans="1:7" s="62" customFormat="1" x14ac:dyDescent="0.3">
      <c r="A25" s="56" t="s">
        <v>44</v>
      </c>
      <c r="B25" s="57"/>
      <c r="C25" s="58"/>
      <c r="D25" s="47"/>
      <c r="E25" s="59"/>
      <c r="F25" s="60" t="s">
        <v>45</v>
      </c>
      <c r="G25" s="61"/>
    </row>
    <row r="26" spans="1:7" s="50" customFormat="1" x14ac:dyDescent="0.3">
      <c r="A26" s="63" t="s">
        <v>46</v>
      </c>
      <c r="B26" s="46"/>
      <c r="C26" s="52"/>
      <c r="D26" s="47"/>
      <c r="E26" s="53"/>
      <c r="F26" s="64" t="s">
        <v>47</v>
      </c>
    </row>
    <row r="27" spans="1:7" s="50" customFormat="1" x14ac:dyDescent="0.3">
      <c r="A27" s="65" t="s">
        <v>48</v>
      </c>
      <c r="B27" s="66"/>
      <c r="C27" s="66"/>
      <c r="D27" s="47"/>
      <c r="E27" s="67"/>
      <c r="F27" s="68" t="s">
        <v>49</v>
      </c>
    </row>
    <row r="28" spans="1:7" s="50" customFormat="1" x14ac:dyDescent="0.3">
      <c r="A28" s="65" t="s">
        <v>50</v>
      </c>
      <c r="B28" s="66"/>
      <c r="C28" s="52"/>
      <c r="D28" s="69"/>
      <c r="E28" s="67"/>
      <c r="F28" s="68"/>
    </row>
    <row r="29" spans="1:7" s="50" customFormat="1" x14ac:dyDescent="0.3">
      <c r="A29" s="65" t="s">
        <v>51</v>
      </c>
      <c r="B29" s="66"/>
      <c r="C29" s="46"/>
      <c r="D29" s="47"/>
      <c r="E29" s="67"/>
      <c r="F29" s="68" t="s">
        <v>52</v>
      </c>
    </row>
    <row r="30" spans="1:7" ht="18" thickBot="1" x14ac:dyDescent="0.35">
      <c r="A30" s="70" t="s">
        <v>53</v>
      </c>
      <c r="B30" s="71"/>
      <c r="C30" s="46"/>
      <c r="D30" s="47"/>
      <c r="E30" s="72"/>
      <c r="F30" s="73" t="s">
        <v>54</v>
      </c>
    </row>
    <row r="31" spans="1:7" s="79" customFormat="1" ht="18" thickBot="1" x14ac:dyDescent="0.35">
      <c r="A31" s="74" t="s">
        <v>55</v>
      </c>
      <c r="B31" s="75"/>
      <c r="C31" s="75"/>
      <c r="D31" s="76"/>
      <c r="E31" s="77"/>
      <c r="F31" s="78"/>
    </row>
    <row r="32" spans="1:7" x14ac:dyDescent="0.3">
      <c r="A32" s="80" t="s">
        <v>56</v>
      </c>
      <c r="B32" s="81"/>
      <c r="C32" s="46"/>
      <c r="D32" s="47"/>
      <c r="E32" s="53"/>
      <c r="F32" s="82" t="s">
        <v>57</v>
      </c>
    </row>
    <row r="33" spans="1:6" x14ac:dyDescent="0.3">
      <c r="A33" s="80" t="s">
        <v>58</v>
      </c>
      <c r="B33" s="83"/>
      <c r="C33" s="46"/>
      <c r="D33" s="47"/>
      <c r="E33" s="67"/>
      <c r="F33" s="84" t="s">
        <v>59</v>
      </c>
    </row>
    <row r="34" spans="1:6" x14ac:dyDescent="0.3">
      <c r="A34" s="80" t="s">
        <v>60</v>
      </c>
      <c r="B34" s="83"/>
      <c r="C34" s="46"/>
      <c r="D34" s="47"/>
      <c r="E34" s="67"/>
      <c r="F34" s="84" t="s">
        <v>61</v>
      </c>
    </row>
    <row r="35" spans="1:6" ht="18" thickBot="1" x14ac:dyDescent="0.35">
      <c r="A35" s="80" t="s">
        <v>62</v>
      </c>
      <c r="B35" s="85"/>
      <c r="C35" s="86"/>
      <c r="D35" s="47"/>
      <c r="E35" s="87"/>
      <c r="F35" s="88" t="s">
        <v>63</v>
      </c>
    </row>
    <row r="36" spans="1:6" s="50" customFormat="1" x14ac:dyDescent="0.3">
      <c r="A36" s="63" t="s">
        <v>64</v>
      </c>
      <c r="B36" s="46"/>
      <c r="C36" s="46"/>
      <c r="D36" s="47"/>
      <c r="E36" s="53"/>
      <c r="F36" s="64" t="s">
        <v>65</v>
      </c>
    </row>
    <row r="37" spans="1:6" s="55" customFormat="1" x14ac:dyDescent="0.3">
      <c r="A37" s="89" t="s">
        <v>66</v>
      </c>
      <c r="B37" s="52"/>
      <c r="C37" s="52"/>
      <c r="D37" s="90"/>
      <c r="E37" s="53"/>
      <c r="F37" s="91"/>
    </row>
    <row r="38" spans="1:6" x14ac:dyDescent="0.3">
      <c r="A38" s="92" t="s">
        <v>67</v>
      </c>
      <c r="B38" s="93"/>
      <c r="C38" s="52"/>
      <c r="D38" s="69"/>
      <c r="E38" s="67"/>
      <c r="F38" s="84"/>
    </row>
    <row r="39" spans="1:6" x14ac:dyDescent="0.3">
      <c r="A39" s="92" t="s">
        <v>68</v>
      </c>
      <c r="B39" s="93"/>
      <c r="C39" s="52"/>
      <c r="D39" s="47"/>
      <c r="E39" s="67"/>
      <c r="F39" s="84" t="s">
        <v>69</v>
      </c>
    </row>
    <row r="40" spans="1:6" x14ac:dyDescent="0.3">
      <c r="A40" s="92" t="s">
        <v>70</v>
      </c>
      <c r="B40" s="93"/>
      <c r="C40" s="46"/>
      <c r="D40" s="47"/>
      <c r="E40" s="67"/>
      <c r="F40" s="84"/>
    </row>
    <row r="41" spans="1:6" s="50" customFormat="1" x14ac:dyDescent="0.3">
      <c r="A41" s="65" t="s">
        <v>71</v>
      </c>
      <c r="B41" s="66"/>
      <c r="C41" s="46"/>
      <c r="D41" s="47"/>
      <c r="E41" s="67"/>
      <c r="F41" s="68" t="s">
        <v>72</v>
      </c>
    </row>
    <row r="42" spans="1:6" s="50" customFormat="1" x14ac:dyDescent="0.3">
      <c r="A42" s="65" t="s">
        <v>73</v>
      </c>
      <c r="B42" s="66"/>
      <c r="C42" s="46"/>
      <c r="D42" s="47"/>
      <c r="E42" s="67"/>
      <c r="F42" s="68" t="s">
        <v>74</v>
      </c>
    </row>
    <row r="43" spans="1:6" s="55" customFormat="1" x14ac:dyDescent="0.3">
      <c r="A43" s="92" t="s">
        <v>75</v>
      </c>
      <c r="B43" s="94"/>
      <c r="C43" s="46"/>
      <c r="D43" s="95"/>
      <c r="E43" s="67"/>
      <c r="F43" s="96"/>
    </row>
    <row r="44" spans="1:6" x14ac:dyDescent="0.3">
      <c r="A44" s="97" t="s">
        <v>76</v>
      </c>
      <c r="B44" s="93"/>
      <c r="C44" s="94"/>
      <c r="D44" s="69"/>
      <c r="E44" s="67"/>
      <c r="F44" s="84" t="s">
        <v>77</v>
      </c>
    </row>
    <row r="45" spans="1:6" s="50" customFormat="1" x14ac:dyDescent="0.3">
      <c r="A45" s="65" t="s">
        <v>78</v>
      </c>
      <c r="B45" s="66"/>
      <c r="C45" s="46"/>
      <c r="D45" s="47"/>
      <c r="E45" s="67"/>
      <c r="F45" s="68" t="s">
        <v>79</v>
      </c>
    </row>
    <row r="46" spans="1:6" s="50" customFormat="1" x14ac:dyDescent="0.3">
      <c r="A46" s="65" t="s">
        <v>80</v>
      </c>
      <c r="B46" s="66"/>
      <c r="C46" s="46"/>
      <c r="D46" s="47"/>
      <c r="E46" s="67"/>
      <c r="F46" s="68" t="s">
        <v>81</v>
      </c>
    </row>
    <row r="47" spans="1:6" x14ac:dyDescent="0.3">
      <c r="A47" s="97" t="s">
        <v>82</v>
      </c>
      <c r="B47" s="93"/>
      <c r="C47" s="94"/>
      <c r="D47" s="47"/>
      <c r="E47" s="67"/>
      <c r="F47" s="84" t="s">
        <v>83</v>
      </c>
    </row>
    <row r="48" spans="1:6" s="50" customFormat="1" x14ac:dyDescent="0.3">
      <c r="A48" s="65" t="s">
        <v>84</v>
      </c>
      <c r="B48" s="66"/>
      <c r="C48" s="66"/>
      <c r="D48" s="47"/>
      <c r="E48" s="67"/>
      <c r="F48" s="68" t="s">
        <v>85</v>
      </c>
    </row>
    <row r="49" spans="1:6" s="50" customFormat="1" x14ac:dyDescent="0.3">
      <c r="A49" s="65" t="s">
        <v>86</v>
      </c>
      <c r="B49" s="66"/>
      <c r="C49" s="66"/>
      <c r="D49" s="47"/>
      <c r="E49" s="67"/>
      <c r="F49" s="68" t="s">
        <v>87</v>
      </c>
    </row>
    <row r="50" spans="1:6" x14ac:dyDescent="0.3">
      <c r="A50" s="97" t="s">
        <v>88</v>
      </c>
      <c r="B50" s="93"/>
      <c r="C50" s="94"/>
      <c r="D50" s="47"/>
      <c r="E50" s="67"/>
      <c r="F50" s="84" t="s">
        <v>89</v>
      </c>
    </row>
    <row r="51" spans="1:6" s="50" customFormat="1" x14ac:dyDescent="0.3">
      <c r="A51" s="65" t="s">
        <v>90</v>
      </c>
      <c r="B51" s="66"/>
      <c r="C51" s="66"/>
      <c r="D51" s="69"/>
      <c r="E51" s="67"/>
      <c r="F51" s="68"/>
    </row>
    <row r="52" spans="1:6" x14ac:dyDescent="0.3">
      <c r="A52" s="97" t="s">
        <v>91</v>
      </c>
      <c r="B52" s="93"/>
      <c r="C52" s="94"/>
      <c r="D52" s="69"/>
      <c r="E52" s="67"/>
      <c r="F52" s="84" t="s">
        <v>92</v>
      </c>
    </row>
    <row r="53" spans="1:6" x14ac:dyDescent="0.3">
      <c r="A53" s="97" t="s">
        <v>93</v>
      </c>
      <c r="B53" s="93"/>
      <c r="C53" s="94"/>
      <c r="D53" s="69"/>
      <c r="E53" s="67"/>
      <c r="F53" s="84" t="s">
        <v>94</v>
      </c>
    </row>
    <row r="54" spans="1:6" x14ac:dyDescent="0.3">
      <c r="A54" s="97" t="s">
        <v>95</v>
      </c>
      <c r="B54" s="93"/>
      <c r="C54" s="94"/>
      <c r="D54" s="69"/>
      <c r="E54" s="67"/>
      <c r="F54" s="84" t="s">
        <v>96</v>
      </c>
    </row>
    <row r="55" spans="1:6" x14ac:dyDescent="0.3">
      <c r="A55" s="92" t="s">
        <v>97</v>
      </c>
      <c r="B55" s="93"/>
      <c r="C55" s="52"/>
      <c r="D55" s="47"/>
      <c r="E55" s="67"/>
      <c r="F55" s="84" t="s">
        <v>98</v>
      </c>
    </row>
    <row r="56" spans="1:6" s="50" customFormat="1" x14ac:dyDescent="0.3">
      <c r="A56" s="65" t="s">
        <v>99</v>
      </c>
      <c r="B56" s="66"/>
      <c r="C56" s="66"/>
      <c r="D56" s="47"/>
      <c r="E56" s="67"/>
      <c r="F56" s="68"/>
    </row>
    <row r="57" spans="1:6" s="50" customFormat="1" x14ac:dyDescent="0.3">
      <c r="A57" s="65" t="s">
        <v>100</v>
      </c>
      <c r="B57" s="66"/>
      <c r="C57" s="46"/>
      <c r="D57" s="47"/>
      <c r="E57" s="67"/>
      <c r="F57" s="68"/>
    </row>
    <row r="58" spans="1:6" x14ac:dyDescent="0.3">
      <c r="A58" s="97" t="s">
        <v>101</v>
      </c>
      <c r="B58" s="93"/>
      <c r="C58" s="52"/>
      <c r="D58" s="47"/>
      <c r="E58" s="67"/>
      <c r="F58" s="84" t="s">
        <v>102</v>
      </c>
    </row>
    <row r="59" spans="1:6" ht="18" thickBot="1" x14ac:dyDescent="0.35">
      <c r="A59" s="98" t="s">
        <v>103</v>
      </c>
      <c r="B59" s="99"/>
      <c r="C59" s="52"/>
      <c r="D59" s="47"/>
      <c r="E59" s="87"/>
      <c r="F59" s="88" t="s">
        <v>104</v>
      </c>
    </row>
    <row r="60" spans="1:6" ht="18" thickBot="1" x14ac:dyDescent="0.35">
      <c r="B60" s="36"/>
      <c r="C60" s="36"/>
      <c r="E60" s="38"/>
    </row>
    <row r="61" spans="1:6" s="105" customFormat="1" ht="21.75" thickBot="1" x14ac:dyDescent="0.4">
      <c r="A61" s="100" t="s">
        <v>105</v>
      </c>
      <c r="B61" s="101"/>
      <c r="C61" s="101"/>
      <c r="D61" s="102"/>
      <c r="E61" s="103"/>
      <c r="F61" s="104"/>
    </row>
    <row r="62" spans="1:6" s="50" customFormat="1" x14ac:dyDescent="0.3">
      <c r="A62" s="106" t="s">
        <v>106</v>
      </c>
      <c r="B62" s="107"/>
      <c r="C62" s="107"/>
      <c r="D62" s="108"/>
      <c r="E62" s="109"/>
      <c r="F62" s="110" t="s">
        <v>107</v>
      </c>
    </row>
    <row r="63" spans="1:6" s="50" customFormat="1" x14ac:dyDescent="0.3">
      <c r="A63" s="111" t="s">
        <v>108</v>
      </c>
      <c r="B63" s="112"/>
      <c r="C63" s="112"/>
      <c r="D63" s="108"/>
      <c r="E63" s="113"/>
      <c r="F63" s="114" t="s">
        <v>109</v>
      </c>
    </row>
    <row r="64" spans="1:6" s="50" customFormat="1" x14ac:dyDescent="0.3">
      <c r="A64" s="111" t="s">
        <v>110</v>
      </c>
      <c r="B64" s="112"/>
      <c r="C64" s="112"/>
      <c r="D64" s="108"/>
      <c r="E64" s="113"/>
      <c r="F64" s="114" t="s">
        <v>111</v>
      </c>
    </row>
    <row r="65" spans="1:6" s="50" customFormat="1" x14ac:dyDescent="0.3">
      <c r="A65" s="111" t="s">
        <v>112</v>
      </c>
      <c r="B65" s="112"/>
      <c r="C65" s="112"/>
      <c r="D65" s="115"/>
      <c r="E65" s="113"/>
      <c r="F65" s="114" t="s">
        <v>113</v>
      </c>
    </row>
    <row r="66" spans="1:6" s="50" customFormat="1" x14ac:dyDescent="0.3">
      <c r="A66" s="111" t="s">
        <v>114</v>
      </c>
      <c r="B66" s="112"/>
      <c r="C66" s="112"/>
      <c r="D66" s="115"/>
      <c r="E66" s="113"/>
      <c r="F66" s="114"/>
    </row>
    <row r="67" spans="1:6" s="55" customFormat="1" x14ac:dyDescent="0.3">
      <c r="A67" s="116" t="s">
        <v>115</v>
      </c>
      <c r="B67" s="117"/>
      <c r="C67" s="117"/>
      <c r="D67" s="118"/>
      <c r="E67" s="113"/>
      <c r="F67" s="119" t="s">
        <v>116</v>
      </c>
    </row>
    <row r="68" spans="1:6" x14ac:dyDescent="0.3">
      <c r="A68" s="120" t="s">
        <v>117</v>
      </c>
      <c r="B68" s="121"/>
      <c r="C68" s="121"/>
      <c r="D68" s="115"/>
      <c r="E68" s="113"/>
      <c r="F68" s="122"/>
    </row>
    <row r="69" spans="1:6" x14ac:dyDescent="0.3">
      <c r="A69" s="120" t="s">
        <v>118</v>
      </c>
      <c r="B69" s="121"/>
      <c r="C69" s="121"/>
      <c r="D69" s="115"/>
      <c r="E69" s="113"/>
      <c r="F69" s="122" t="s">
        <v>119</v>
      </c>
    </row>
    <row r="70" spans="1:6" x14ac:dyDescent="0.3">
      <c r="A70" s="120" t="s">
        <v>120</v>
      </c>
      <c r="B70" s="121"/>
      <c r="C70" s="121"/>
      <c r="D70" s="115"/>
      <c r="E70" s="113"/>
      <c r="F70" s="122" t="s">
        <v>121</v>
      </c>
    </row>
    <row r="71" spans="1:6" x14ac:dyDescent="0.3">
      <c r="A71" s="120" t="s">
        <v>122</v>
      </c>
      <c r="B71" s="121"/>
      <c r="C71" s="121"/>
      <c r="D71" s="115"/>
      <c r="E71" s="113"/>
      <c r="F71" s="122" t="s">
        <v>123</v>
      </c>
    </row>
    <row r="72" spans="1:6" x14ac:dyDescent="0.3">
      <c r="A72" s="120" t="s">
        <v>124</v>
      </c>
      <c r="B72" s="121"/>
      <c r="C72" s="121"/>
      <c r="D72" s="115"/>
      <c r="E72" s="113"/>
      <c r="F72" s="122" t="s">
        <v>125</v>
      </c>
    </row>
    <row r="73" spans="1:6" ht="18" thickBot="1" x14ac:dyDescent="0.35">
      <c r="A73" s="123" t="s">
        <v>126</v>
      </c>
      <c r="B73" s="124"/>
      <c r="C73" s="124"/>
      <c r="D73" s="125"/>
      <c r="E73" s="126"/>
      <c r="F73" s="127" t="s">
        <v>127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E1" zoomScaleNormal="100" workbookViewId="0">
      <selection activeCell="G34" sqref="G34"/>
    </sheetView>
  </sheetViews>
  <sheetFormatPr defaultRowHeight="15" x14ac:dyDescent="0.25"/>
  <cols>
    <col min="1" max="1" width="18.28515625" style="50" hidden="1" customWidth="1"/>
    <col min="2" max="2" width="11.28515625" hidden="1" customWidth="1"/>
    <col min="3" max="3" width="43.42578125" style="55" hidden="1" customWidth="1"/>
    <col min="4" max="4" width="39.28515625" hidden="1" customWidth="1"/>
    <col min="5" max="5" width="5.140625" customWidth="1"/>
    <col min="6" max="6" width="29.85546875" customWidth="1"/>
    <col min="7" max="7" width="28.7109375" style="128" customWidth="1"/>
    <col min="8" max="8" width="31.28515625" customWidth="1"/>
    <col min="9" max="9" width="12.42578125" customWidth="1"/>
    <col min="10" max="10" width="17.5703125" customWidth="1"/>
    <col min="11" max="11" width="13.5703125" customWidth="1"/>
    <col min="12" max="12" width="20.85546875" customWidth="1"/>
    <col min="13" max="13" width="18.7109375" customWidth="1"/>
  </cols>
  <sheetData>
    <row r="1" spans="1:14" x14ac:dyDescent="0.25">
      <c r="E1" s="55" t="s">
        <v>213</v>
      </c>
      <c r="F1" s="50" t="s">
        <v>214</v>
      </c>
    </row>
    <row r="2" spans="1:14" ht="15.75" thickBot="1" x14ac:dyDescent="0.3"/>
    <row r="3" spans="1:14" ht="15.75" thickBot="1" x14ac:dyDescent="0.3">
      <c r="E3" s="344"/>
      <c r="F3" s="345" t="s">
        <v>143</v>
      </c>
      <c r="G3" s="346" t="s">
        <v>215</v>
      </c>
      <c r="H3" s="347" t="s">
        <v>216</v>
      </c>
      <c r="I3" s="348" t="s">
        <v>217</v>
      </c>
      <c r="J3" s="348" t="s">
        <v>218</v>
      </c>
      <c r="L3" s="349" t="s">
        <v>219</v>
      </c>
      <c r="M3" s="350"/>
    </row>
    <row r="4" spans="1:14" s="50" customFormat="1" x14ac:dyDescent="0.25">
      <c r="A4" s="50" t="s">
        <v>220</v>
      </c>
      <c r="B4" s="50" t="s">
        <v>221</v>
      </c>
      <c r="C4" s="55"/>
      <c r="D4" s="50" t="s">
        <v>222</v>
      </c>
      <c r="E4" s="351">
        <v>7</v>
      </c>
      <c r="F4" s="352"/>
      <c r="G4" s="353"/>
      <c r="H4" s="354"/>
      <c r="I4" s="355"/>
      <c r="J4" s="356"/>
      <c r="L4" s="357"/>
      <c r="M4" s="358"/>
    </row>
    <row r="5" spans="1:14" s="50" customFormat="1" x14ac:dyDescent="0.25">
      <c r="C5" s="55"/>
      <c r="E5" s="351">
        <v>7.3</v>
      </c>
      <c r="F5" s="359"/>
      <c r="G5" s="360"/>
      <c r="H5" s="361"/>
      <c r="I5" s="355"/>
      <c r="J5" s="362"/>
      <c r="L5" s="363"/>
      <c r="M5" s="364"/>
    </row>
    <row r="6" spans="1:14" s="50" customFormat="1" x14ac:dyDescent="0.25">
      <c r="C6" s="55"/>
      <c r="E6" s="351">
        <v>8</v>
      </c>
      <c r="F6" s="359"/>
      <c r="G6" s="360"/>
      <c r="H6" s="361"/>
      <c r="I6" s="355"/>
      <c r="J6" s="362"/>
      <c r="L6" s="363"/>
      <c r="M6" s="364"/>
      <c r="N6" s="365"/>
    </row>
    <row r="7" spans="1:14" s="50" customFormat="1" x14ac:dyDescent="0.25">
      <c r="C7" s="55"/>
      <c r="E7" s="351">
        <v>8.3000000000000007</v>
      </c>
      <c r="F7" s="359"/>
      <c r="G7" s="360"/>
      <c r="H7" s="361"/>
      <c r="I7" s="355"/>
      <c r="J7" s="362"/>
      <c r="L7" s="363"/>
      <c r="M7" s="364"/>
      <c r="N7" s="365"/>
    </row>
    <row r="8" spans="1:14" s="50" customFormat="1" ht="42.75" customHeight="1" x14ac:dyDescent="0.25">
      <c r="A8" s="50" t="s">
        <v>223</v>
      </c>
      <c r="B8" s="366"/>
      <c r="C8" s="55"/>
      <c r="E8" s="351">
        <v>9</v>
      </c>
      <c r="F8" s="367"/>
      <c r="G8" s="360"/>
      <c r="H8" s="368"/>
      <c r="I8" s="369"/>
      <c r="J8" s="370"/>
      <c r="L8" s="363"/>
      <c r="M8" s="364"/>
      <c r="N8" s="365"/>
    </row>
    <row r="9" spans="1:14" s="50" customFormat="1" x14ac:dyDescent="0.25">
      <c r="B9" s="366"/>
      <c r="C9" s="55"/>
      <c r="E9" s="351">
        <v>9.3000000000000007</v>
      </c>
      <c r="F9" s="359"/>
      <c r="G9" s="360"/>
      <c r="H9" s="361"/>
      <c r="I9" s="355"/>
      <c r="J9" s="362"/>
      <c r="L9" s="363"/>
      <c r="M9" s="364"/>
      <c r="N9" s="365"/>
    </row>
    <row r="10" spans="1:14" s="50" customFormat="1" ht="15.75" thickBot="1" x14ac:dyDescent="0.3">
      <c r="B10" s="366"/>
      <c r="C10" s="55"/>
      <c r="E10" s="351">
        <v>10</v>
      </c>
      <c r="F10" s="359"/>
      <c r="G10" s="371"/>
      <c r="H10" s="372"/>
      <c r="I10" s="355"/>
      <c r="J10" s="362"/>
      <c r="L10" s="373"/>
      <c r="M10" s="374"/>
      <c r="N10" s="365"/>
    </row>
    <row r="11" spans="1:14" s="50" customFormat="1" ht="15.75" thickBot="1" x14ac:dyDescent="0.3">
      <c r="B11" s="366"/>
      <c r="C11" s="55"/>
      <c r="E11" s="351">
        <v>10.15</v>
      </c>
      <c r="F11" s="359"/>
      <c r="G11" s="360"/>
      <c r="H11" s="372"/>
      <c r="I11" s="355"/>
      <c r="J11" s="362"/>
      <c r="L11" s="349" t="s">
        <v>224</v>
      </c>
      <c r="M11" s="375"/>
      <c r="N11" s="365"/>
    </row>
    <row r="12" spans="1:14" s="50" customFormat="1" x14ac:dyDescent="0.25">
      <c r="B12" s="366"/>
      <c r="C12" s="55"/>
      <c r="E12" s="351">
        <v>10.3</v>
      </c>
      <c r="F12" s="359"/>
      <c r="G12" s="376"/>
      <c r="H12" s="372"/>
      <c r="I12" s="355"/>
      <c r="J12" s="362"/>
      <c r="L12" s="377"/>
      <c r="M12" s="378"/>
      <c r="N12" s="365"/>
    </row>
    <row r="13" spans="1:14" s="50" customFormat="1" x14ac:dyDescent="0.25">
      <c r="B13" s="366"/>
      <c r="C13" s="55"/>
      <c r="E13" s="351">
        <v>10.45</v>
      </c>
      <c r="F13" s="359"/>
      <c r="G13" s="360"/>
      <c r="H13" s="361"/>
      <c r="I13" s="355"/>
      <c r="J13" s="362"/>
      <c r="L13" s="379"/>
      <c r="M13" s="380"/>
      <c r="N13" s="365"/>
    </row>
    <row r="14" spans="1:14" s="50" customFormat="1" x14ac:dyDescent="0.25">
      <c r="B14" s="366"/>
      <c r="C14" s="55" t="s">
        <v>225</v>
      </c>
      <c r="D14" s="55" t="s">
        <v>226</v>
      </c>
      <c r="E14" s="351">
        <v>11</v>
      </c>
      <c r="F14" s="367"/>
      <c r="G14" s="381"/>
      <c r="H14" s="361"/>
      <c r="I14" s="369"/>
      <c r="J14" s="362"/>
      <c r="L14" s="379"/>
      <c r="M14" s="380"/>
      <c r="N14" s="365"/>
    </row>
    <row r="15" spans="1:14" s="50" customFormat="1" x14ac:dyDescent="0.25">
      <c r="B15" s="366"/>
      <c r="C15" s="55"/>
      <c r="D15" s="55"/>
      <c r="E15" s="351">
        <v>11.3</v>
      </c>
      <c r="F15" s="367"/>
      <c r="G15" s="360"/>
      <c r="H15" s="721"/>
      <c r="I15" s="724"/>
      <c r="J15" s="362"/>
      <c r="L15" s="379"/>
      <c r="M15" s="380"/>
      <c r="N15" s="365"/>
    </row>
    <row r="16" spans="1:14" s="50" customFormat="1" x14ac:dyDescent="0.25">
      <c r="B16" s="366"/>
      <c r="C16" s="55"/>
      <c r="D16" s="55"/>
      <c r="E16" s="351">
        <v>11.45</v>
      </c>
      <c r="F16" s="367"/>
      <c r="G16" s="360"/>
      <c r="H16" s="722"/>
      <c r="I16" s="724"/>
      <c r="J16" s="362"/>
      <c r="L16" s="379"/>
      <c r="M16" s="380"/>
      <c r="N16" s="365"/>
    </row>
    <row r="17" spans="1:14" s="50" customFormat="1" x14ac:dyDescent="0.25">
      <c r="B17" s="366"/>
      <c r="C17" s="55"/>
      <c r="E17" s="351">
        <v>12</v>
      </c>
      <c r="F17" s="359"/>
      <c r="G17" s="360"/>
      <c r="H17" s="723"/>
      <c r="I17" s="724"/>
      <c r="J17" s="362"/>
      <c r="K17" s="382"/>
      <c r="L17" s="379"/>
      <c r="M17" s="380"/>
      <c r="N17" s="365"/>
    </row>
    <row r="18" spans="1:14" s="50" customFormat="1" x14ac:dyDescent="0.25">
      <c r="B18" s="366"/>
      <c r="C18" s="55"/>
      <c r="E18" s="351">
        <v>12.15</v>
      </c>
      <c r="F18" s="359"/>
      <c r="G18" s="360"/>
      <c r="H18" s="383"/>
      <c r="I18" s="355"/>
      <c r="J18" s="362"/>
      <c r="K18" s="384"/>
      <c r="L18" s="379"/>
      <c r="M18" s="380"/>
      <c r="N18" s="365"/>
    </row>
    <row r="19" spans="1:14" s="50" customFormat="1" x14ac:dyDescent="0.25">
      <c r="B19" s="366"/>
      <c r="C19" s="55"/>
      <c r="E19" s="351">
        <v>12.3</v>
      </c>
      <c r="F19" s="367"/>
      <c r="G19" s="360"/>
      <c r="H19" s="372"/>
      <c r="I19" s="355"/>
      <c r="J19" s="362"/>
      <c r="L19" s="379"/>
      <c r="M19" s="380"/>
      <c r="N19" s="365"/>
    </row>
    <row r="20" spans="1:14" s="50" customFormat="1" ht="15.75" thickBot="1" x14ac:dyDescent="0.3">
      <c r="B20" s="366"/>
      <c r="C20" s="55"/>
      <c r="E20" s="351">
        <v>12.45</v>
      </c>
      <c r="F20" s="367"/>
      <c r="G20" s="360"/>
      <c r="H20" s="372"/>
      <c r="I20" s="355"/>
      <c r="J20" s="362"/>
      <c r="L20" s="385"/>
      <c r="M20" s="386"/>
      <c r="N20" s="365"/>
    </row>
    <row r="21" spans="1:14" x14ac:dyDescent="0.25">
      <c r="A21" s="50" t="s">
        <v>227</v>
      </c>
      <c r="B21" s="387"/>
      <c r="C21" s="55" t="s">
        <v>228</v>
      </c>
      <c r="E21" s="351">
        <v>13</v>
      </c>
      <c r="F21" s="367"/>
      <c r="G21" s="360"/>
      <c r="H21" s="372"/>
      <c r="I21" s="355"/>
      <c r="J21" s="370"/>
      <c r="L21" s="388"/>
      <c r="M21" s="388"/>
      <c r="N21" s="389"/>
    </row>
    <row r="22" spans="1:14" x14ac:dyDescent="0.25">
      <c r="B22" s="387"/>
      <c r="E22" s="351">
        <v>13.15</v>
      </c>
      <c r="F22" s="359"/>
      <c r="G22" s="360"/>
      <c r="H22" s="361"/>
      <c r="I22" s="355"/>
      <c r="J22" s="370"/>
      <c r="K22" s="50"/>
      <c r="L22" s="389"/>
      <c r="M22" s="389"/>
      <c r="N22" s="389"/>
    </row>
    <row r="23" spans="1:14" x14ac:dyDescent="0.25">
      <c r="B23" s="387">
        <v>0.5625</v>
      </c>
      <c r="C23" s="55" t="s">
        <v>229</v>
      </c>
      <c r="E23" s="351">
        <v>13.3</v>
      </c>
      <c r="F23" s="367"/>
      <c r="G23" s="360"/>
      <c r="H23" s="361"/>
      <c r="I23" s="355"/>
      <c r="J23" s="362"/>
      <c r="K23" s="50"/>
      <c r="L23" s="389"/>
      <c r="M23" s="389"/>
      <c r="N23" s="389"/>
    </row>
    <row r="24" spans="1:14" x14ac:dyDescent="0.25">
      <c r="B24" s="387"/>
      <c r="E24" s="351">
        <v>13.45</v>
      </c>
      <c r="F24" s="359"/>
      <c r="G24" s="381"/>
      <c r="H24" s="361"/>
      <c r="I24" s="355"/>
      <c r="J24" s="362"/>
      <c r="L24" s="389"/>
      <c r="M24" s="389"/>
      <c r="N24" s="389"/>
    </row>
    <row r="25" spans="1:14" ht="26.25" customHeight="1" x14ac:dyDescent="0.25">
      <c r="B25" s="387">
        <v>0.61458333333333337</v>
      </c>
      <c r="C25" s="55" t="s">
        <v>230</v>
      </c>
      <c r="E25" s="351">
        <v>13.55</v>
      </c>
      <c r="F25" s="367"/>
      <c r="G25" s="381"/>
      <c r="H25" s="361"/>
      <c r="I25" s="369"/>
      <c r="J25" s="362"/>
      <c r="L25" s="389"/>
      <c r="M25" s="389"/>
      <c r="N25" s="389"/>
    </row>
    <row r="26" spans="1:14" ht="15" customHeight="1" x14ac:dyDescent="0.25">
      <c r="B26" s="387"/>
      <c r="E26" s="351">
        <v>14</v>
      </c>
      <c r="F26" s="725" t="s">
        <v>231</v>
      </c>
      <c r="G26" s="726"/>
      <c r="H26" s="727"/>
      <c r="I26" s="731"/>
      <c r="J26" s="731"/>
      <c r="L26" s="389"/>
      <c r="M26" s="389"/>
      <c r="N26" s="389"/>
    </row>
    <row r="27" spans="1:14" ht="15" customHeight="1" x14ac:dyDescent="0.25">
      <c r="B27" s="387"/>
      <c r="E27" s="351">
        <v>14.3</v>
      </c>
      <c r="F27" s="728"/>
      <c r="G27" s="729"/>
      <c r="H27" s="730"/>
      <c r="I27" s="731"/>
      <c r="J27" s="731"/>
      <c r="L27" s="389"/>
      <c r="M27" s="389"/>
      <c r="N27" s="389"/>
    </row>
    <row r="28" spans="1:14" ht="15" customHeight="1" x14ac:dyDescent="0.25">
      <c r="B28" s="387"/>
      <c r="E28" s="351">
        <v>15</v>
      </c>
      <c r="F28" s="732" t="s">
        <v>232</v>
      </c>
      <c r="G28" s="734" t="s">
        <v>233</v>
      </c>
      <c r="H28" s="732" t="s">
        <v>232</v>
      </c>
      <c r="I28" s="724"/>
      <c r="J28" s="736"/>
      <c r="K28" s="55"/>
    </row>
    <row r="29" spans="1:14" ht="15" customHeight="1" x14ac:dyDescent="0.25">
      <c r="B29" s="387"/>
      <c r="E29" s="351">
        <v>15.3</v>
      </c>
      <c r="F29" s="733"/>
      <c r="G29" s="735"/>
      <c r="H29" s="733"/>
      <c r="I29" s="724"/>
      <c r="J29" s="736"/>
    </row>
    <row r="30" spans="1:14" ht="15" customHeight="1" thickBot="1" x14ac:dyDescent="0.3">
      <c r="B30" s="387"/>
      <c r="E30" s="351">
        <v>16</v>
      </c>
      <c r="F30" s="737" t="s">
        <v>234</v>
      </c>
      <c r="G30" s="738"/>
      <c r="H30" s="739"/>
      <c r="I30" s="724"/>
      <c r="J30" s="362"/>
    </row>
    <row r="31" spans="1:14" ht="15" customHeight="1" x14ac:dyDescent="0.25">
      <c r="B31" s="387"/>
      <c r="E31" s="390"/>
      <c r="F31" s="707" t="s">
        <v>235</v>
      </c>
      <c r="G31" s="708"/>
      <c r="H31" s="709"/>
      <c r="I31" s="716"/>
      <c r="J31" s="717"/>
    </row>
    <row r="32" spans="1:14" ht="15" customHeight="1" x14ac:dyDescent="0.25">
      <c r="A32" s="50" t="s">
        <v>235</v>
      </c>
      <c r="B32" s="387">
        <v>0.64583333333333337</v>
      </c>
      <c r="C32" s="55" t="s">
        <v>236</v>
      </c>
      <c r="E32" s="390"/>
      <c r="F32" s="710"/>
      <c r="G32" s="711"/>
      <c r="H32" s="712"/>
      <c r="I32" s="716"/>
      <c r="J32" s="717"/>
    </row>
    <row r="33" spans="2:10" ht="15" customHeight="1" thickBot="1" x14ac:dyDescent="0.3">
      <c r="B33" s="387"/>
      <c r="E33" s="391"/>
      <c r="F33" s="713"/>
      <c r="G33" s="714"/>
      <c r="H33" s="715"/>
      <c r="I33" s="716"/>
      <c r="J33" s="717"/>
    </row>
    <row r="34" spans="2:10" ht="26.25" customHeight="1" x14ac:dyDescent="0.25">
      <c r="B34" s="387">
        <v>0.6875</v>
      </c>
      <c r="C34" s="55" t="s">
        <v>237</v>
      </c>
      <c r="E34" s="392">
        <v>10.45</v>
      </c>
      <c r="F34" s="393" t="s">
        <v>238</v>
      </c>
      <c r="G34" s="394" t="s">
        <v>239</v>
      </c>
      <c r="H34" s="393" t="s">
        <v>238</v>
      </c>
      <c r="I34" s="395"/>
      <c r="J34" s="396"/>
    </row>
    <row r="35" spans="2:10" ht="15" customHeight="1" x14ac:dyDescent="0.25">
      <c r="B35" s="387"/>
      <c r="E35" s="392">
        <v>11</v>
      </c>
      <c r="F35" s="393"/>
      <c r="G35" s="394" t="s">
        <v>240</v>
      </c>
      <c r="H35" s="393"/>
      <c r="I35" s="395"/>
      <c r="J35" s="396"/>
    </row>
    <row r="36" spans="2:10" ht="15" customHeight="1" thickBot="1" x14ac:dyDescent="0.3">
      <c r="B36" s="387">
        <v>0.70138888888888884</v>
      </c>
      <c r="C36" s="55" t="s">
        <v>241</v>
      </c>
      <c r="E36" s="397"/>
      <c r="F36" s="398"/>
      <c r="G36" s="394" t="s">
        <v>242</v>
      </c>
      <c r="H36" s="399"/>
      <c r="I36" s="400"/>
      <c r="J36" s="396"/>
    </row>
    <row r="37" spans="2:10" ht="15" customHeight="1" x14ac:dyDescent="0.25">
      <c r="B37" s="387"/>
      <c r="E37" s="397"/>
      <c r="F37" s="398"/>
      <c r="G37" s="394" t="s">
        <v>243</v>
      </c>
      <c r="H37" s="401"/>
      <c r="I37" s="718"/>
      <c r="J37" s="396"/>
    </row>
    <row r="38" spans="2:10" ht="15" customHeight="1" x14ac:dyDescent="0.25">
      <c r="B38" s="387">
        <v>0.70833333333333337</v>
      </c>
      <c r="C38" s="55" t="s">
        <v>244</v>
      </c>
      <c r="E38" s="397"/>
      <c r="F38" s="398"/>
      <c r="G38" s="394" t="s">
        <v>245</v>
      </c>
      <c r="H38" s="401"/>
      <c r="I38" s="719"/>
      <c r="J38" s="396"/>
    </row>
    <row r="39" spans="2:10" ht="15" customHeight="1" x14ac:dyDescent="0.25">
      <c r="B39" s="387"/>
      <c r="E39" s="397"/>
      <c r="F39" s="402"/>
      <c r="G39" s="403" t="s">
        <v>246</v>
      </c>
      <c r="H39" s="404"/>
      <c r="I39" s="719"/>
      <c r="J39" s="396"/>
    </row>
    <row r="40" spans="2:10" ht="15" customHeight="1" x14ac:dyDescent="0.25">
      <c r="B40" s="387">
        <v>0.72916666666666663</v>
      </c>
      <c r="E40" s="397"/>
      <c r="F40" s="402"/>
      <c r="G40" s="403" t="s">
        <v>247</v>
      </c>
      <c r="H40" s="404"/>
      <c r="I40" s="719"/>
      <c r="J40" s="396"/>
    </row>
    <row r="41" spans="2:10" ht="15" customHeight="1" x14ac:dyDescent="0.25">
      <c r="B41" s="387"/>
      <c r="E41" s="397"/>
      <c r="F41" s="402"/>
      <c r="G41" s="403" t="s">
        <v>385</v>
      </c>
      <c r="H41" s="404"/>
      <c r="I41" s="719"/>
      <c r="J41" s="396"/>
    </row>
    <row r="42" spans="2:10" ht="15" customHeight="1" x14ac:dyDescent="0.25">
      <c r="B42" s="387"/>
      <c r="E42" s="397"/>
      <c r="F42" s="402"/>
      <c r="G42" s="403" t="s">
        <v>248</v>
      </c>
      <c r="H42" s="404"/>
      <c r="I42" s="719"/>
      <c r="J42" s="396"/>
    </row>
    <row r="43" spans="2:10" ht="15" customHeight="1" thickBot="1" x14ac:dyDescent="0.3">
      <c r="B43" s="387"/>
      <c r="E43" s="397"/>
      <c r="F43" s="402"/>
      <c r="G43" s="403" t="s">
        <v>249</v>
      </c>
      <c r="H43" s="404"/>
      <c r="I43" s="720"/>
      <c r="J43" s="396"/>
    </row>
    <row r="44" spans="2:10" ht="15" customHeight="1" x14ac:dyDescent="0.25">
      <c r="B44" s="387"/>
      <c r="E44" s="397"/>
      <c r="F44" s="405"/>
      <c r="G44" s="406"/>
      <c r="H44" s="405"/>
      <c r="I44" s="395"/>
      <c r="J44" s="407"/>
    </row>
    <row r="45" spans="2:10" ht="15" customHeight="1" x14ac:dyDescent="0.25">
      <c r="B45" s="387"/>
      <c r="E45" s="397"/>
      <c r="F45" s="405"/>
      <c r="G45" s="406"/>
      <c r="H45" s="405"/>
      <c r="I45" s="395"/>
      <c r="J45" s="408"/>
    </row>
    <row r="46" spans="2:10" x14ac:dyDescent="0.25">
      <c r="B46" s="387"/>
      <c r="E46" s="397"/>
      <c r="F46" s="409"/>
      <c r="G46" s="410"/>
      <c r="H46" s="411"/>
      <c r="I46" s="389"/>
    </row>
    <row r="47" spans="2:10" x14ac:dyDescent="0.25">
      <c r="B47" s="387"/>
      <c r="E47" s="397"/>
      <c r="F47" s="409"/>
      <c r="G47" s="410"/>
      <c r="H47" s="411"/>
      <c r="I47" s="389"/>
    </row>
    <row r="48" spans="2:10" x14ac:dyDescent="0.25">
      <c r="B48" s="387"/>
      <c r="E48" s="388"/>
      <c r="F48" s="411"/>
      <c r="G48" s="410"/>
      <c r="H48" s="411"/>
      <c r="I48" s="389"/>
    </row>
    <row r="49" spans="2:9" x14ac:dyDescent="0.25">
      <c r="B49" s="387"/>
      <c r="E49" s="388"/>
      <c r="F49" s="388"/>
      <c r="G49" s="412"/>
      <c r="H49" s="413"/>
      <c r="I49" s="315"/>
    </row>
    <row r="50" spans="2:9" x14ac:dyDescent="0.25">
      <c r="B50" s="387"/>
      <c r="E50" s="389"/>
      <c r="F50" s="389"/>
    </row>
    <row r="51" spans="2:9" x14ac:dyDescent="0.25">
      <c r="B51" s="387"/>
      <c r="E51" s="315"/>
      <c r="F51" s="315"/>
    </row>
    <row r="52" spans="2:9" x14ac:dyDescent="0.25">
      <c r="B52" s="387"/>
    </row>
    <row r="53" spans="2:9" x14ac:dyDescent="0.25">
      <c r="B53" s="387"/>
    </row>
    <row r="54" spans="2:9" x14ac:dyDescent="0.25">
      <c r="B54" s="387"/>
    </row>
    <row r="55" spans="2:9" x14ac:dyDescent="0.25">
      <c r="B55" s="387"/>
    </row>
    <row r="56" spans="2:9" x14ac:dyDescent="0.25">
      <c r="B56" s="387"/>
    </row>
    <row r="57" spans="2:9" x14ac:dyDescent="0.25">
      <c r="B57" s="387"/>
    </row>
    <row r="58" spans="2:9" x14ac:dyDescent="0.25">
      <c r="B58" s="387"/>
    </row>
  </sheetData>
  <mergeCells count="13">
    <mergeCell ref="F31:H33"/>
    <mergeCell ref="I31:J33"/>
    <mergeCell ref="I37:I43"/>
    <mergeCell ref="H15:H17"/>
    <mergeCell ref="I15:I17"/>
    <mergeCell ref="F26:H27"/>
    <mergeCell ref="I26:J27"/>
    <mergeCell ref="F28:F29"/>
    <mergeCell ref="G28:G29"/>
    <mergeCell ref="H28:H29"/>
    <mergeCell ref="I28:I30"/>
    <mergeCell ref="J28:J29"/>
    <mergeCell ref="F30:H30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8" workbookViewId="0">
      <selection activeCell="D21" sqref="D21"/>
    </sheetView>
  </sheetViews>
  <sheetFormatPr defaultRowHeight="15" x14ac:dyDescent="0.25"/>
  <cols>
    <col min="1" max="1" width="8.7109375" customWidth="1"/>
    <col min="2" max="2" width="41.85546875" customWidth="1"/>
    <col min="3" max="3" width="10.140625" customWidth="1"/>
    <col min="4" max="4" width="29.42578125" customWidth="1"/>
    <col min="5" max="5" width="13.85546875" customWidth="1"/>
    <col min="6" max="6" width="14" customWidth="1"/>
    <col min="7" max="8" width="13.85546875" customWidth="1"/>
    <col min="9" max="9" width="11.140625" customWidth="1"/>
    <col min="10" max="10" width="13.7109375" customWidth="1"/>
  </cols>
  <sheetData>
    <row r="1" spans="1:10" x14ac:dyDescent="0.25">
      <c r="A1" s="38" t="s">
        <v>250</v>
      </c>
      <c r="B1" s="38"/>
      <c r="C1" s="414"/>
      <c r="D1" s="415"/>
      <c r="E1" s="128"/>
      <c r="F1" s="415"/>
      <c r="G1" s="128"/>
      <c r="H1" s="415"/>
      <c r="I1" s="128"/>
      <c r="J1" s="415"/>
    </row>
    <row r="2" spans="1:10" ht="15.75" thickBot="1" x14ac:dyDescent="0.3">
      <c r="A2" s="414"/>
      <c r="B2" s="416" t="s">
        <v>216</v>
      </c>
      <c r="C2" s="416"/>
      <c r="D2" s="417" t="s">
        <v>143</v>
      </c>
    </row>
    <row r="3" spans="1:10" ht="15.75" thickBot="1" x14ac:dyDescent="0.3">
      <c r="A3" s="418">
        <v>8</v>
      </c>
      <c r="B3" s="419" t="s">
        <v>251</v>
      </c>
      <c r="C3" s="38"/>
      <c r="D3" s="415"/>
    </row>
    <row r="4" spans="1:10" ht="75.75" thickBot="1" x14ac:dyDescent="0.3">
      <c r="A4" s="414"/>
      <c r="B4" s="420" t="s">
        <v>252</v>
      </c>
      <c r="C4" s="38"/>
      <c r="D4" s="415"/>
    </row>
    <row r="5" spans="1:10" ht="15.75" thickBot="1" x14ac:dyDescent="0.3">
      <c r="A5" s="421">
        <v>9</v>
      </c>
      <c r="B5" s="422" t="s">
        <v>253</v>
      </c>
      <c r="C5" s="389"/>
      <c r="D5" s="423"/>
    </row>
    <row r="6" spans="1:10" ht="30.75" thickBot="1" x14ac:dyDescent="0.3">
      <c r="A6" s="421"/>
      <c r="B6" s="424" t="s">
        <v>254</v>
      </c>
      <c r="C6" s="389"/>
    </row>
    <row r="7" spans="1:10" ht="15.75" thickBot="1" x14ac:dyDescent="0.3">
      <c r="A7" s="421">
        <v>10</v>
      </c>
      <c r="B7" s="425" t="s">
        <v>255</v>
      </c>
      <c r="C7" s="389"/>
      <c r="D7" s="423"/>
    </row>
    <row r="8" spans="1:10" ht="15.75" thickBot="1" x14ac:dyDescent="0.3">
      <c r="A8" s="421"/>
      <c r="B8" s="426"/>
      <c r="C8" s="389"/>
    </row>
    <row r="9" spans="1:10" x14ac:dyDescent="0.25">
      <c r="A9" s="421">
        <v>11</v>
      </c>
      <c r="B9" s="427" t="s">
        <v>256</v>
      </c>
      <c r="C9" s="389"/>
      <c r="D9" s="428"/>
    </row>
    <row r="10" spans="1:10" ht="15.75" thickBot="1" x14ac:dyDescent="0.3">
      <c r="A10" s="421"/>
      <c r="B10" s="55"/>
      <c r="C10" s="389"/>
    </row>
    <row r="11" spans="1:10" ht="15.75" thickBot="1" x14ac:dyDescent="0.3">
      <c r="A11" s="421">
        <v>12</v>
      </c>
      <c r="B11" s="426" t="s">
        <v>257</v>
      </c>
      <c r="C11" s="389"/>
      <c r="D11" s="429" t="s">
        <v>258</v>
      </c>
    </row>
    <row r="12" spans="1:10" ht="15.75" thickBot="1" x14ac:dyDescent="0.3">
      <c r="A12" s="421"/>
      <c r="B12" s="418"/>
      <c r="C12" s="389"/>
      <c r="D12" s="430"/>
    </row>
    <row r="13" spans="1:10" ht="15.75" thickBot="1" x14ac:dyDescent="0.3">
      <c r="A13" s="418">
        <v>13</v>
      </c>
      <c r="B13" s="431" t="s">
        <v>259</v>
      </c>
      <c r="C13" s="389"/>
      <c r="D13" s="429" t="s">
        <v>260</v>
      </c>
    </row>
    <row r="14" spans="1:10" x14ac:dyDescent="0.25">
      <c r="A14" s="418"/>
      <c r="B14" s="418"/>
      <c r="C14" s="389"/>
    </row>
    <row r="15" spans="1:10" x14ac:dyDescent="0.25">
      <c r="A15" s="418">
        <v>14</v>
      </c>
      <c r="B15" s="418"/>
      <c r="C15" s="389"/>
    </row>
    <row r="16" spans="1:10" x14ac:dyDescent="0.25">
      <c r="A16" s="418"/>
      <c r="B16" s="418"/>
      <c r="C16" s="389"/>
    </row>
    <row r="17" spans="1:7" x14ac:dyDescent="0.25">
      <c r="A17" s="418">
        <v>15</v>
      </c>
      <c r="B17" s="418"/>
      <c r="C17" s="389"/>
    </row>
    <row r="18" spans="1:7" ht="15.75" thickBot="1" x14ac:dyDescent="0.3">
      <c r="A18" s="418"/>
      <c r="B18" s="418"/>
      <c r="C18" s="389"/>
    </row>
    <row r="19" spans="1:7" ht="15.75" thickBot="1" x14ac:dyDescent="0.3">
      <c r="A19" s="418">
        <v>16</v>
      </c>
      <c r="B19" s="432" t="s">
        <v>261</v>
      </c>
      <c r="D19" s="55" t="s">
        <v>262</v>
      </c>
    </row>
    <row r="20" spans="1:7" ht="15.75" thickBot="1" x14ac:dyDescent="0.3">
      <c r="A20" s="418"/>
      <c r="B20" s="414"/>
      <c r="D20" s="423" t="s">
        <v>263</v>
      </c>
    </row>
    <row r="21" spans="1:7" ht="15.75" thickBot="1" x14ac:dyDescent="0.3">
      <c r="A21" s="418">
        <v>17</v>
      </c>
      <c r="B21" s="432"/>
      <c r="D21" s="429"/>
    </row>
    <row r="22" spans="1:7" x14ac:dyDescent="0.25">
      <c r="A22" s="418"/>
      <c r="B22" s="414"/>
    </row>
    <row r="23" spans="1:7" x14ac:dyDescent="0.25">
      <c r="A23" s="418">
        <v>18</v>
      </c>
      <c r="B23" s="414"/>
    </row>
    <row r="24" spans="1:7" ht="15.75" thickBot="1" x14ac:dyDescent="0.3">
      <c r="A24" s="418"/>
      <c r="B24" s="414"/>
    </row>
    <row r="25" spans="1:7" ht="15.75" thickBot="1" x14ac:dyDescent="0.3">
      <c r="A25" s="418">
        <v>19</v>
      </c>
      <c r="B25" s="433" t="s">
        <v>264</v>
      </c>
    </row>
    <row r="26" spans="1:7" ht="15.75" thickBot="1" x14ac:dyDescent="0.3">
      <c r="A26" s="434"/>
      <c r="B26" s="414"/>
    </row>
    <row r="27" spans="1:7" ht="15.75" thickBot="1" x14ac:dyDescent="0.3">
      <c r="A27" s="418">
        <v>20</v>
      </c>
      <c r="B27" s="419" t="s">
        <v>265</v>
      </c>
      <c r="D27" s="429" t="s">
        <v>266</v>
      </c>
    </row>
    <row r="28" spans="1:7" x14ac:dyDescent="0.25">
      <c r="A28" s="418"/>
      <c r="B28" s="435" t="s">
        <v>267</v>
      </c>
      <c r="F28" s="417"/>
      <c r="G28" s="417"/>
    </row>
    <row r="29" spans="1:7" x14ac:dyDescent="0.25">
      <c r="A29" s="418"/>
      <c r="B29" s="435" t="s">
        <v>268</v>
      </c>
      <c r="F29" s="436"/>
      <c r="G29" s="55"/>
    </row>
    <row r="30" spans="1:7" ht="15.75" thickBot="1" x14ac:dyDescent="0.3">
      <c r="A30" s="418"/>
      <c r="B30" s="437" t="s">
        <v>269</v>
      </c>
      <c r="F30" s="436"/>
      <c r="G30" s="55"/>
    </row>
    <row r="31" spans="1:7" ht="15.75" thickBot="1" x14ac:dyDescent="0.3">
      <c r="A31" s="418">
        <v>21</v>
      </c>
      <c r="B31" s="414"/>
      <c r="D31" s="429" t="s">
        <v>270</v>
      </c>
      <c r="F31" s="436"/>
      <c r="G31" s="55"/>
    </row>
    <row r="32" spans="1:7" ht="15.75" thickBot="1" x14ac:dyDescent="0.3">
      <c r="A32" s="418"/>
      <c r="B32" s="414"/>
      <c r="F32" s="436"/>
      <c r="G32" s="55"/>
    </row>
    <row r="33" spans="1:7" ht="15.75" thickBot="1" x14ac:dyDescent="0.3">
      <c r="A33" s="418">
        <v>22</v>
      </c>
      <c r="B33" s="419" t="s">
        <v>272</v>
      </c>
      <c r="C33" s="438"/>
      <c r="F33" s="436"/>
      <c r="G33" s="55"/>
    </row>
    <row r="34" spans="1:7" ht="15.75" thickBot="1" x14ac:dyDescent="0.3">
      <c r="A34" s="315"/>
      <c r="B34" s="439"/>
      <c r="C34" s="440"/>
      <c r="F34" s="436"/>
      <c r="G34" s="55"/>
    </row>
    <row r="35" spans="1:7" ht="15.75" thickBot="1" x14ac:dyDescent="0.3">
      <c r="A35" s="315"/>
      <c r="B35" s="441"/>
      <c r="C35" s="440"/>
      <c r="F35" s="436"/>
      <c r="G35" s="55"/>
    </row>
    <row r="36" spans="1:7" x14ac:dyDescent="0.25">
      <c r="A36" s="315"/>
      <c r="B36" s="442"/>
      <c r="C36" s="440"/>
      <c r="F36" s="436"/>
      <c r="G36" s="55"/>
    </row>
    <row r="37" spans="1:7" ht="15.75" thickBot="1" x14ac:dyDescent="0.3">
      <c r="A37" s="443"/>
      <c r="B37" s="444"/>
      <c r="C37" s="440"/>
      <c r="D37" s="408"/>
      <c r="G37" s="55"/>
    </row>
    <row r="38" spans="1:7" ht="15.75" thickBot="1" x14ac:dyDescent="0.3">
      <c r="A38" s="443"/>
      <c r="B38" s="441"/>
      <c r="C38" s="440"/>
    </row>
    <row r="39" spans="1:7" ht="15.75" thickBot="1" x14ac:dyDescent="0.3">
      <c r="A39" s="443"/>
      <c r="B39" s="441"/>
      <c r="C39" s="440"/>
    </row>
    <row r="40" spans="1:7" ht="15.75" thickBot="1" x14ac:dyDescent="0.3">
      <c r="A40" s="443"/>
      <c r="B40" s="441"/>
      <c r="C40" s="440"/>
    </row>
    <row r="41" spans="1:7" ht="15.75" thickBot="1" x14ac:dyDescent="0.3">
      <c r="A41" s="443"/>
      <c r="B41" s="439"/>
      <c r="C41" s="440"/>
    </row>
    <row r="42" spans="1:7" ht="15.75" thickBot="1" x14ac:dyDescent="0.3">
      <c r="A42" s="443"/>
      <c r="B42" s="445"/>
      <c r="C42" s="446"/>
    </row>
    <row r="43" spans="1:7" ht="15.75" thickBot="1" x14ac:dyDescent="0.3">
      <c r="A43" s="443"/>
      <c r="B43" s="439"/>
      <c r="C43" s="440"/>
    </row>
    <row r="44" spans="1:7" x14ac:dyDescent="0.25">
      <c r="A44" s="443"/>
      <c r="C44" s="447"/>
    </row>
    <row r="45" spans="1:7" x14ac:dyDescent="0.25">
      <c r="A45" s="443"/>
      <c r="B45" s="448"/>
      <c r="C45" s="447"/>
      <c r="D45" s="342"/>
    </row>
    <row r="46" spans="1:7" x14ac:dyDescent="0.25">
      <c r="B46" s="448" t="s">
        <v>274</v>
      </c>
      <c r="C46" s="447"/>
    </row>
    <row r="47" spans="1:7" x14ac:dyDescent="0.25">
      <c r="B47" s="50" t="s">
        <v>275</v>
      </c>
      <c r="C47" s="447"/>
    </row>
    <row r="48" spans="1:7" x14ac:dyDescent="0.25">
      <c r="B48" s="50" t="s">
        <v>276</v>
      </c>
      <c r="C48" s="449"/>
      <c r="D48" s="55"/>
    </row>
  </sheetData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6"/>
  <sheetViews>
    <sheetView topLeftCell="L1" zoomScale="64" zoomScaleNormal="64" workbookViewId="0">
      <selection activeCell="AG34" sqref="AG34"/>
    </sheetView>
  </sheetViews>
  <sheetFormatPr defaultColWidth="9.140625" defaultRowHeight="15" x14ac:dyDescent="0.25"/>
  <cols>
    <col min="44" max="45" width="8" customWidth="1"/>
    <col min="47" max="47" width="11.28515625" customWidth="1"/>
  </cols>
  <sheetData>
    <row r="1" spans="1:51" ht="15.75" thickBot="1" x14ac:dyDescent="0.3"/>
    <row r="2" spans="1:51" x14ac:dyDescent="0.25">
      <c r="S2" s="450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2"/>
    </row>
    <row r="3" spans="1:51" x14ac:dyDescent="0.25">
      <c r="S3" s="453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5"/>
    </row>
    <row r="4" spans="1:51" ht="15.75" thickBot="1" x14ac:dyDescent="0.3">
      <c r="A4" s="456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7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9"/>
    </row>
    <row r="5" spans="1:51" ht="15.75" thickBot="1" x14ac:dyDescent="0.3">
      <c r="A5" s="456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</row>
    <row r="6" spans="1:51" ht="15.75" thickBot="1" x14ac:dyDescent="0.3">
      <c r="A6" s="456"/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T6" s="460"/>
    </row>
    <row r="7" spans="1:51" ht="15.75" thickBot="1" x14ac:dyDescent="0.3">
      <c r="A7" s="456"/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</row>
    <row r="8" spans="1:51" ht="15.75" thickBot="1" x14ac:dyDescent="0.3">
      <c r="A8" s="456"/>
      <c r="B8" s="461"/>
      <c r="C8" s="462"/>
      <c r="D8" s="462"/>
      <c r="E8" s="462"/>
      <c r="F8" s="463"/>
      <c r="G8" s="456"/>
      <c r="H8" s="461"/>
      <c r="I8" s="462"/>
      <c r="J8" s="462"/>
      <c r="K8" s="462"/>
      <c r="L8" s="463"/>
      <c r="M8" s="456"/>
      <c r="N8" s="461"/>
      <c r="O8" s="462"/>
      <c r="P8" s="462"/>
      <c r="Q8" s="462"/>
      <c r="R8" s="463"/>
      <c r="AG8" s="461"/>
      <c r="AH8" s="462"/>
      <c r="AI8" s="462"/>
      <c r="AJ8" s="462"/>
      <c r="AK8" s="463"/>
      <c r="AM8" s="461"/>
      <c r="AN8" s="462"/>
      <c r="AO8" s="462"/>
      <c r="AP8" s="462"/>
      <c r="AQ8" s="463"/>
      <c r="AS8" s="461"/>
      <c r="AT8" s="462"/>
      <c r="AU8" s="462"/>
      <c r="AV8" s="462"/>
      <c r="AW8" s="463"/>
    </row>
    <row r="9" spans="1:51" ht="15.75" thickBot="1" x14ac:dyDescent="0.3">
      <c r="A9" s="456"/>
      <c r="B9" s="464"/>
      <c r="C9" s="465"/>
      <c r="D9" s="465"/>
      <c r="E9" s="465"/>
      <c r="F9" s="466"/>
      <c r="G9" s="456"/>
      <c r="H9" s="464"/>
      <c r="I9" s="465"/>
      <c r="J9" s="465"/>
      <c r="K9" s="465"/>
      <c r="L9" s="466"/>
      <c r="M9" s="456"/>
      <c r="N9" s="464"/>
      <c r="O9" s="465"/>
      <c r="P9" s="293"/>
      <c r="Q9" s="465"/>
      <c r="R9" s="466"/>
      <c r="AG9" s="464"/>
      <c r="AH9" s="465"/>
      <c r="AI9" s="465"/>
      <c r="AJ9" s="465"/>
      <c r="AK9" s="466"/>
      <c r="AM9" s="464"/>
      <c r="AN9" s="465"/>
      <c r="AO9" s="465"/>
      <c r="AP9" s="465"/>
      <c r="AQ9" s="466"/>
      <c r="AS9" s="464"/>
      <c r="AT9" s="265"/>
      <c r="AU9" s="265"/>
      <c r="AV9" s="467"/>
      <c r="AW9" s="466"/>
      <c r="AY9" s="468"/>
    </row>
    <row r="10" spans="1:51" ht="15.75" thickBot="1" x14ac:dyDescent="0.3">
      <c r="A10" s="456"/>
      <c r="B10" s="465"/>
      <c r="C10" s="752" t="s">
        <v>277</v>
      </c>
      <c r="D10" s="753"/>
      <c r="E10" s="754"/>
      <c r="F10" s="465"/>
      <c r="G10" s="456"/>
      <c r="H10" s="465"/>
      <c r="I10" s="740" t="s">
        <v>278</v>
      </c>
      <c r="J10" s="741"/>
      <c r="K10" s="742"/>
      <c r="L10" s="465"/>
      <c r="M10" s="456"/>
      <c r="N10" s="293"/>
      <c r="O10" s="746" t="s">
        <v>279</v>
      </c>
      <c r="P10" s="747"/>
      <c r="Q10" s="748"/>
      <c r="R10" s="293"/>
      <c r="AG10" s="465"/>
      <c r="AH10" s="740"/>
      <c r="AI10" s="741"/>
      <c r="AJ10" s="742"/>
      <c r="AK10" s="467"/>
      <c r="AM10" s="465"/>
      <c r="AN10" s="746"/>
      <c r="AO10" s="747"/>
      <c r="AP10" s="748"/>
      <c r="AQ10" s="465"/>
      <c r="AS10" s="265"/>
      <c r="AT10" s="740"/>
      <c r="AU10" s="741"/>
      <c r="AV10" s="742"/>
      <c r="AW10" s="265"/>
      <c r="AY10" s="469"/>
    </row>
    <row r="11" spans="1:51" ht="15.75" thickBot="1" x14ac:dyDescent="0.3">
      <c r="A11" s="456"/>
      <c r="B11" s="470"/>
      <c r="C11" s="755"/>
      <c r="D11" s="756"/>
      <c r="E11" s="757"/>
      <c r="F11" s="470"/>
      <c r="G11" s="456"/>
      <c r="H11" s="470"/>
      <c r="I11" s="743"/>
      <c r="J11" s="744"/>
      <c r="K11" s="745"/>
      <c r="L11" s="470"/>
      <c r="M11" s="456"/>
      <c r="N11" s="277"/>
      <c r="O11" s="749"/>
      <c r="P11" s="750"/>
      <c r="Q11" s="751"/>
      <c r="R11" s="470"/>
      <c r="AG11" s="470"/>
      <c r="AH11" s="743"/>
      <c r="AI11" s="744"/>
      <c r="AJ11" s="745"/>
      <c r="AK11" s="277"/>
      <c r="AM11" s="470"/>
      <c r="AN11" s="749"/>
      <c r="AO11" s="750"/>
      <c r="AP11" s="751"/>
      <c r="AQ11" s="470"/>
      <c r="AS11" s="471"/>
      <c r="AT11" s="743"/>
      <c r="AU11" s="744"/>
      <c r="AV11" s="745"/>
      <c r="AW11" s="471"/>
      <c r="AY11" s="469"/>
    </row>
    <row r="12" spans="1:51" ht="15.75" thickBot="1" x14ac:dyDescent="0.3">
      <c r="A12" s="456"/>
      <c r="B12" s="464"/>
      <c r="C12" s="465"/>
      <c r="D12" s="465"/>
      <c r="E12" s="465"/>
      <c r="F12" s="466"/>
      <c r="G12" s="456"/>
      <c r="H12" s="464"/>
      <c r="I12" s="465"/>
      <c r="J12" s="465"/>
      <c r="K12" s="465"/>
      <c r="L12" s="466"/>
      <c r="M12" s="456"/>
      <c r="N12" s="464"/>
      <c r="O12" s="293"/>
      <c r="P12" s="293"/>
      <c r="Q12" s="293"/>
      <c r="R12" s="466"/>
      <c r="AG12" s="464"/>
      <c r="AH12" s="265"/>
      <c r="AI12" s="265"/>
      <c r="AJ12" s="467"/>
      <c r="AK12" s="466"/>
      <c r="AM12" s="464"/>
      <c r="AN12" s="465"/>
      <c r="AO12" s="465"/>
      <c r="AP12" s="465"/>
      <c r="AQ12" s="466"/>
      <c r="AS12" s="464"/>
      <c r="AT12" s="265"/>
      <c r="AU12" s="265"/>
      <c r="AV12" s="467"/>
      <c r="AW12" s="466"/>
      <c r="AY12" s="469"/>
    </row>
    <row r="13" spans="1:51" ht="15.75" thickBot="1" x14ac:dyDescent="0.3">
      <c r="A13" s="456"/>
      <c r="B13" s="472"/>
      <c r="C13" s="473"/>
      <c r="D13" s="473"/>
      <c r="E13" s="473"/>
      <c r="F13" s="474"/>
      <c r="G13" s="456"/>
      <c r="H13" s="472"/>
      <c r="I13" s="473"/>
      <c r="J13" s="473"/>
      <c r="K13" s="473"/>
      <c r="L13" s="474"/>
      <c r="M13" s="456"/>
      <c r="N13" s="472"/>
      <c r="O13" s="473"/>
      <c r="P13" s="473"/>
      <c r="Q13" s="473"/>
      <c r="R13" s="474"/>
      <c r="AG13" s="472"/>
      <c r="AH13" s="473"/>
      <c r="AI13" s="473"/>
      <c r="AJ13" s="473"/>
      <c r="AK13" s="474"/>
      <c r="AM13" s="472"/>
      <c r="AN13" s="473"/>
      <c r="AO13" s="473"/>
      <c r="AP13" s="473"/>
      <c r="AQ13" s="474"/>
      <c r="AS13" s="472"/>
      <c r="AT13" s="473"/>
      <c r="AU13" s="473"/>
      <c r="AV13" s="473"/>
      <c r="AW13" s="474"/>
      <c r="AY13" s="469"/>
    </row>
    <row r="14" spans="1:51" x14ac:dyDescent="0.25">
      <c r="A14" s="468"/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75"/>
      <c r="O14" s="456"/>
      <c r="P14" s="456"/>
      <c r="Q14" s="456"/>
      <c r="R14" s="456"/>
      <c r="AY14" s="469"/>
    </row>
    <row r="15" spans="1:51" ht="15.75" thickBot="1" x14ac:dyDescent="0.3">
      <c r="A15" s="469"/>
      <c r="B15" s="456"/>
      <c r="C15" s="456"/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475"/>
      <c r="O15" s="456"/>
      <c r="P15" s="456"/>
      <c r="Q15" s="456"/>
      <c r="R15" s="456"/>
      <c r="U15" s="476"/>
      <c r="V15" s="476"/>
      <c r="W15" s="476"/>
      <c r="X15" s="476"/>
      <c r="Y15" s="476"/>
      <c r="AY15" s="469"/>
    </row>
    <row r="16" spans="1:51" ht="15.75" thickBot="1" x14ac:dyDescent="0.3">
      <c r="A16" s="469"/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75"/>
      <c r="O16" s="456"/>
      <c r="P16" s="456"/>
      <c r="Q16" s="456"/>
      <c r="R16" s="456"/>
      <c r="U16" s="476"/>
      <c r="V16" s="476"/>
      <c r="W16" s="476"/>
      <c r="X16" s="477"/>
      <c r="Y16" s="476"/>
      <c r="AG16" s="461"/>
      <c r="AH16" s="462"/>
      <c r="AI16" s="462"/>
      <c r="AJ16" s="462"/>
      <c r="AK16" s="463"/>
      <c r="AM16" s="461"/>
      <c r="AN16" s="462"/>
      <c r="AO16" s="462"/>
      <c r="AP16" s="462"/>
      <c r="AQ16" s="463"/>
      <c r="AS16" s="461"/>
      <c r="AT16" s="462"/>
      <c r="AU16" s="462"/>
      <c r="AV16" s="462"/>
      <c r="AW16" s="463"/>
      <c r="AY16" s="469"/>
    </row>
    <row r="17" spans="1:51" ht="15.75" thickBot="1" x14ac:dyDescent="0.3">
      <c r="A17" s="469"/>
      <c r="B17" s="461"/>
      <c r="C17" s="462"/>
      <c r="D17" s="462"/>
      <c r="E17" s="462"/>
      <c r="F17" s="463"/>
      <c r="G17" s="456"/>
      <c r="H17" s="461"/>
      <c r="I17" s="462"/>
      <c r="J17" s="462"/>
      <c r="K17" s="462"/>
      <c r="L17" s="463"/>
      <c r="M17" s="456"/>
      <c r="N17" s="461"/>
      <c r="O17" s="462"/>
      <c r="P17" s="462"/>
      <c r="Q17" s="462"/>
      <c r="R17" s="463"/>
      <c r="U17" s="476"/>
      <c r="V17" s="478"/>
      <c r="W17" s="478"/>
      <c r="X17" s="478"/>
      <c r="Y17" s="477"/>
      <c r="AG17" s="464"/>
      <c r="AH17" s="265"/>
      <c r="AI17" s="265"/>
      <c r="AJ17" s="467"/>
      <c r="AK17" s="466"/>
      <c r="AM17" s="464"/>
      <c r="AN17" s="465"/>
      <c r="AO17" s="465"/>
      <c r="AP17" s="465"/>
      <c r="AQ17" s="466"/>
      <c r="AS17" s="464"/>
      <c r="AT17" s="465"/>
      <c r="AU17" s="465"/>
      <c r="AV17" s="479"/>
      <c r="AW17" s="466"/>
      <c r="AY17" s="469"/>
    </row>
    <row r="18" spans="1:51" ht="15.75" thickBot="1" x14ac:dyDescent="0.3">
      <c r="A18" s="480"/>
      <c r="B18" s="464"/>
      <c r="C18" s="293"/>
      <c r="D18" s="293"/>
      <c r="E18" s="293"/>
      <c r="F18" s="466"/>
      <c r="G18" s="456"/>
      <c r="H18" s="464"/>
      <c r="I18" s="265"/>
      <c r="J18" s="481"/>
      <c r="K18" s="465"/>
      <c r="L18" s="466"/>
      <c r="M18" s="456"/>
      <c r="N18" s="464"/>
      <c r="O18" s="293"/>
      <c r="P18" s="293"/>
      <c r="Q18" s="293"/>
      <c r="R18" s="466"/>
      <c r="U18" s="476"/>
      <c r="V18" s="478"/>
      <c r="W18" s="478"/>
      <c r="X18" s="478"/>
      <c r="Y18" s="476"/>
      <c r="AG18" s="265"/>
      <c r="AH18" s="740"/>
      <c r="AI18" s="741"/>
      <c r="AJ18" s="742"/>
      <c r="AK18" s="265"/>
      <c r="AM18" s="465"/>
      <c r="AN18" s="746"/>
      <c r="AO18" s="747"/>
      <c r="AP18" s="748"/>
      <c r="AQ18" s="465"/>
      <c r="AS18" s="465"/>
      <c r="AT18" s="740"/>
      <c r="AU18" s="741"/>
      <c r="AV18" s="742"/>
      <c r="AW18" s="479"/>
      <c r="AY18" s="469"/>
    </row>
    <row r="19" spans="1:51" ht="15.75" thickBot="1" x14ac:dyDescent="0.3">
      <c r="A19" s="456"/>
      <c r="B19" s="293"/>
      <c r="C19" s="746" t="s">
        <v>280</v>
      </c>
      <c r="D19" s="747"/>
      <c r="E19" s="748"/>
      <c r="F19" s="293"/>
      <c r="G19" s="456"/>
      <c r="H19" s="465"/>
      <c r="I19" s="740" t="s">
        <v>281</v>
      </c>
      <c r="J19" s="741"/>
      <c r="K19" s="742"/>
      <c r="L19" s="465"/>
      <c r="M19" s="456"/>
      <c r="N19" s="293"/>
      <c r="O19" s="746" t="s">
        <v>282</v>
      </c>
      <c r="P19" s="747"/>
      <c r="Q19" s="748"/>
      <c r="R19" s="293"/>
      <c r="U19" s="476"/>
      <c r="V19" s="476"/>
      <c r="W19" s="476"/>
      <c r="X19" s="476"/>
      <c r="Y19" s="476"/>
      <c r="AG19" s="471"/>
      <c r="AH19" s="743"/>
      <c r="AI19" s="744"/>
      <c r="AJ19" s="745"/>
      <c r="AK19" s="471"/>
      <c r="AM19" s="470"/>
      <c r="AN19" s="749"/>
      <c r="AO19" s="750"/>
      <c r="AP19" s="751"/>
      <c r="AQ19" s="470"/>
      <c r="AS19" s="470"/>
      <c r="AT19" s="743"/>
      <c r="AU19" s="744"/>
      <c r="AV19" s="745"/>
      <c r="AW19" s="470"/>
      <c r="AY19" s="469"/>
    </row>
    <row r="20" spans="1:51" ht="15.75" thickBot="1" x14ac:dyDescent="0.3">
      <c r="A20" s="456"/>
      <c r="B20" s="277"/>
      <c r="C20" s="749"/>
      <c r="D20" s="750"/>
      <c r="E20" s="751"/>
      <c r="F20" s="277"/>
      <c r="G20" s="456"/>
      <c r="H20" s="470"/>
      <c r="I20" s="743"/>
      <c r="J20" s="744"/>
      <c r="K20" s="745"/>
      <c r="L20" s="470"/>
      <c r="M20" s="456"/>
      <c r="N20" s="277"/>
      <c r="O20" s="749"/>
      <c r="P20" s="750"/>
      <c r="Q20" s="751"/>
      <c r="R20" s="277"/>
      <c r="U20" s="476"/>
      <c r="V20" s="476"/>
      <c r="W20" s="476"/>
      <c r="X20" s="476"/>
      <c r="Y20" s="476"/>
      <c r="AG20" s="464"/>
      <c r="AH20" s="467"/>
      <c r="AI20" s="265"/>
      <c r="AJ20" s="265"/>
      <c r="AK20" s="466"/>
      <c r="AM20" s="464"/>
      <c r="AN20" s="465"/>
      <c r="AO20" s="465"/>
      <c r="AP20" s="465"/>
      <c r="AQ20" s="466"/>
      <c r="AS20" s="464"/>
      <c r="AT20" s="465"/>
      <c r="AU20" s="465"/>
      <c r="AV20" s="465"/>
      <c r="AW20" s="466"/>
      <c r="AY20" s="469"/>
    </row>
    <row r="21" spans="1:51" ht="15.75" thickBot="1" x14ac:dyDescent="0.3">
      <c r="A21" s="456"/>
      <c r="B21" s="464"/>
      <c r="C21" s="293"/>
      <c r="D21" s="293"/>
      <c r="E21" s="293"/>
      <c r="F21" s="466"/>
      <c r="G21" s="456"/>
      <c r="H21" s="464"/>
      <c r="I21" s="465"/>
      <c r="J21" s="465"/>
      <c r="K21" s="465"/>
      <c r="L21" s="466"/>
      <c r="M21" s="456"/>
      <c r="N21" s="464"/>
      <c r="O21" s="465"/>
      <c r="P21" s="465"/>
      <c r="Q21" s="293"/>
      <c r="R21" s="466"/>
      <c r="AG21" s="472"/>
      <c r="AH21" s="473"/>
      <c r="AI21" s="473"/>
      <c r="AJ21" s="473"/>
      <c r="AK21" s="474"/>
      <c r="AM21" s="472"/>
      <c r="AN21" s="473"/>
      <c r="AO21" s="473"/>
      <c r="AP21" s="473"/>
      <c r="AQ21" s="474"/>
      <c r="AS21" s="472"/>
      <c r="AT21" s="473"/>
      <c r="AU21" s="473"/>
      <c r="AV21" s="473"/>
      <c r="AW21" s="474"/>
      <c r="AY21" s="469"/>
    </row>
    <row r="22" spans="1:51" ht="15.75" thickBot="1" x14ac:dyDescent="0.3">
      <c r="A22" s="456"/>
      <c r="B22" s="472"/>
      <c r="C22" s="473"/>
      <c r="D22" s="473"/>
      <c r="E22" s="473"/>
      <c r="F22" s="474"/>
      <c r="G22" s="456"/>
      <c r="H22" s="472"/>
      <c r="I22" s="473"/>
      <c r="J22" s="473"/>
      <c r="K22" s="473"/>
      <c r="L22" s="474"/>
      <c r="M22" s="456"/>
      <c r="N22" s="472"/>
      <c r="O22" s="473"/>
      <c r="P22" s="473"/>
      <c r="Q22" s="473"/>
      <c r="R22" s="474"/>
      <c r="AY22" s="469"/>
    </row>
    <row r="23" spans="1:51" x14ac:dyDescent="0.25">
      <c r="A23" s="456"/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AY23" s="469"/>
    </row>
    <row r="24" spans="1:51" ht="15.75" thickBot="1" x14ac:dyDescent="0.3">
      <c r="A24" s="456"/>
      <c r="B24" s="456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75"/>
      <c r="O24" s="475"/>
      <c r="P24" s="475"/>
      <c r="Q24" s="475"/>
      <c r="R24" s="475"/>
      <c r="AS24" s="342"/>
      <c r="AT24" s="342"/>
      <c r="AU24" s="342"/>
      <c r="AV24" s="342"/>
      <c r="AW24" s="342"/>
      <c r="AX24" s="342"/>
      <c r="AY24" s="469"/>
    </row>
    <row r="25" spans="1:51" ht="15.75" thickBot="1" x14ac:dyDescent="0.3">
      <c r="A25" s="456"/>
      <c r="B25" s="461"/>
      <c r="C25" s="462"/>
      <c r="D25" s="462"/>
      <c r="E25" s="462"/>
      <c r="F25" s="463"/>
      <c r="G25" s="456"/>
      <c r="H25" s="461"/>
      <c r="I25" s="462"/>
      <c r="J25" s="462"/>
      <c r="K25" s="462"/>
      <c r="L25" s="463"/>
      <c r="M25" s="456"/>
      <c r="N25" s="475"/>
      <c r="O25" s="475"/>
      <c r="P25" s="475"/>
      <c r="Q25" s="475"/>
      <c r="R25" s="475"/>
      <c r="T25" s="461"/>
      <c r="U25" s="462"/>
      <c r="V25" s="462"/>
      <c r="W25" s="462"/>
      <c r="X25" s="463"/>
      <c r="AA25" s="461"/>
      <c r="AB25" s="462"/>
      <c r="AC25" s="462"/>
      <c r="AD25" s="462"/>
      <c r="AE25" s="463"/>
      <c r="AG25" s="461"/>
      <c r="AH25" s="462"/>
      <c r="AI25" s="462"/>
      <c r="AJ25" s="462"/>
      <c r="AK25" s="463"/>
      <c r="AM25" s="482"/>
      <c r="AN25" s="483"/>
      <c r="AO25" s="483"/>
      <c r="AP25" s="483"/>
      <c r="AQ25" s="484"/>
      <c r="AS25" s="485"/>
      <c r="AT25" s="485"/>
      <c r="AU25" s="485"/>
      <c r="AV25" s="485"/>
      <c r="AW25" s="485"/>
      <c r="AX25" s="342"/>
      <c r="AY25" s="469"/>
    </row>
    <row r="26" spans="1:51" ht="15.75" thickBot="1" x14ac:dyDescent="0.3">
      <c r="A26" s="456"/>
      <c r="B26" s="464"/>
      <c r="C26" s="265"/>
      <c r="D26" s="265"/>
      <c r="E26" s="265"/>
      <c r="F26" s="466"/>
      <c r="G26" s="456"/>
      <c r="H26" s="464"/>
      <c r="I26" s="465"/>
      <c r="J26" s="465"/>
      <c r="K26" s="486"/>
      <c r="L26" s="466"/>
      <c r="M26" s="456"/>
      <c r="N26" s="475"/>
      <c r="O26" s="475"/>
      <c r="P26" s="475"/>
      <c r="Q26" s="475"/>
      <c r="R26" s="475"/>
      <c r="T26" s="464"/>
      <c r="U26" s="465"/>
      <c r="V26" s="465"/>
      <c r="W26" s="465"/>
      <c r="X26" s="466"/>
      <c r="AA26" s="464"/>
      <c r="AB26" s="265"/>
      <c r="AC26" s="265"/>
      <c r="AD26" s="265"/>
      <c r="AE26" s="466"/>
      <c r="AG26" s="464"/>
      <c r="AH26" s="465"/>
      <c r="AI26" s="465"/>
      <c r="AJ26" s="465"/>
      <c r="AK26" s="466"/>
      <c r="AM26" s="487"/>
      <c r="AN26" s="488"/>
      <c r="AO26" s="488"/>
      <c r="AP26" s="489"/>
      <c r="AQ26" s="490"/>
      <c r="AS26" s="485"/>
      <c r="AT26" s="485"/>
      <c r="AU26" s="485"/>
      <c r="AV26" s="485"/>
      <c r="AW26" s="485"/>
      <c r="AX26" s="342"/>
      <c r="AY26" s="469"/>
    </row>
    <row r="27" spans="1:51" ht="15.75" thickBot="1" x14ac:dyDescent="0.3">
      <c r="A27" s="456"/>
      <c r="B27" s="265"/>
      <c r="C27" s="740" t="s">
        <v>283</v>
      </c>
      <c r="D27" s="741"/>
      <c r="E27" s="742"/>
      <c r="F27" s="265"/>
      <c r="G27" s="456"/>
      <c r="H27" s="465"/>
      <c r="I27" s="740" t="s">
        <v>284</v>
      </c>
      <c r="J27" s="741"/>
      <c r="K27" s="742"/>
      <c r="L27" s="486"/>
      <c r="M27" s="456"/>
      <c r="N27" s="475"/>
      <c r="O27" s="475"/>
      <c r="P27" s="475"/>
      <c r="Q27" s="475"/>
      <c r="R27" s="475"/>
      <c r="T27" s="465"/>
      <c r="U27" s="746" t="s">
        <v>285</v>
      </c>
      <c r="V27" s="747"/>
      <c r="W27" s="748"/>
      <c r="X27" s="465"/>
      <c r="AA27" s="491"/>
      <c r="AB27" s="740"/>
      <c r="AC27" s="741"/>
      <c r="AD27" s="742"/>
      <c r="AE27" s="489"/>
      <c r="AG27" s="465"/>
      <c r="AH27" s="758"/>
      <c r="AI27" s="759"/>
      <c r="AJ27" s="760"/>
      <c r="AK27" s="465"/>
      <c r="AM27" s="488"/>
      <c r="AN27" s="740"/>
      <c r="AO27" s="741"/>
      <c r="AP27" s="742"/>
      <c r="AQ27" s="467"/>
      <c r="AS27" s="485"/>
      <c r="AT27" s="485"/>
      <c r="AU27" s="485"/>
      <c r="AV27" s="485"/>
      <c r="AW27" s="485"/>
      <c r="AX27" s="342"/>
      <c r="AY27" s="480"/>
    </row>
    <row r="28" spans="1:51" ht="15.75" thickBot="1" x14ac:dyDescent="0.3">
      <c r="A28" s="456"/>
      <c r="B28" s="471"/>
      <c r="C28" s="743"/>
      <c r="D28" s="744"/>
      <c r="E28" s="745"/>
      <c r="F28" s="471"/>
      <c r="G28" s="456"/>
      <c r="H28" s="471"/>
      <c r="I28" s="743"/>
      <c r="J28" s="744"/>
      <c r="K28" s="745"/>
      <c r="L28" s="277"/>
      <c r="M28" s="456"/>
      <c r="N28" s="475"/>
      <c r="O28" s="475"/>
      <c r="P28" s="475"/>
      <c r="Q28" s="475"/>
      <c r="R28" s="475"/>
      <c r="T28" s="470"/>
      <c r="U28" s="749"/>
      <c r="V28" s="750"/>
      <c r="W28" s="751"/>
      <c r="X28" s="277"/>
      <c r="AA28" s="492"/>
      <c r="AB28" s="743"/>
      <c r="AC28" s="744"/>
      <c r="AD28" s="745"/>
      <c r="AE28" s="493"/>
      <c r="AG28" s="470"/>
      <c r="AH28" s="761"/>
      <c r="AI28" s="762"/>
      <c r="AJ28" s="763"/>
      <c r="AK28" s="470"/>
      <c r="AM28" s="494"/>
      <c r="AN28" s="743"/>
      <c r="AO28" s="744"/>
      <c r="AP28" s="745"/>
      <c r="AQ28" s="495"/>
      <c r="AS28" s="485"/>
      <c r="AT28" s="485"/>
      <c r="AU28" s="485"/>
      <c r="AV28" s="485"/>
      <c r="AW28" s="485"/>
      <c r="AX28" s="342"/>
    </row>
    <row r="29" spans="1:51" ht="15.75" thickBot="1" x14ac:dyDescent="0.3">
      <c r="A29" s="456"/>
      <c r="B29" s="464"/>
      <c r="C29" s="265"/>
      <c r="D29" s="265"/>
      <c r="E29" s="265"/>
      <c r="F29" s="466"/>
      <c r="G29" s="456"/>
      <c r="H29" s="464"/>
      <c r="I29" s="489"/>
      <c r="J29" s="489"/>
      <c r="K29" s="293"/>
      <c r="L29" s="466"/>
      <c r="M29" s="456"/>
      <c r="N29" s="475"/>
      <c r="O29" s="475"/>
      <c r="P29" s="475"/>
      <c r="Q29" s="475"/>
      <c r="R29" s="475"/>
      <c r="T29" s="464"/>
      <c r="U29" s="465"/>
      <c r="V29" s="465"/>
      <c r="W29" s="293"/>
      <c r="X29" s="466"/>
      <c r="AA29" s="464"/>
      <c r="AB29" s="293"/>
      <c r="AC29" s="496"/>
      <c r="AD29" s="465"/>
      <c r="AE29" s="466"/>
      <c r="AG29" s="464"/>
      <c r="AH29" s="465"/>
      <c r="AI29" s="497"/>
      <c r="AJ29" s="465"/>
      <c r="AK29" s="466"/>
      <c r="AM29" s="487"/>
      <c r="AN29" s="489"/>
      <c r="AO29" s="489"/>
      <c r="AP29" s="489"/>
      <c r="AQ29" s="490"/>
      <c r="AS29" s="485"/>
      <c r="AT29" s="485"/>
      <c r="AU29" s="485"/>
      <c r="AV29" s="485"/>
      <c r="AW29" s="485"/>
      <c r="AX29" s="342"/>
    </row>
    <row r="30" spans="1:51" ht="15.75" thickBot="1" x14ac:dyDescent="0.3">
      <c r="B30" s="472"/>
      <c r="C30" s="473"/>
      <c r="D30" s="473"/>
      <c r="E30" s="473"/>
      <c r="F30" s="474"/>
      <c r="H30" s="472"/>
      <c r="I30" s="473"/>
      <c r="J30" s="473"/>
      <c r="K30" s="473"/>
      <c r="L30" s="474"/>
      <c r="N30" s="475"/>
      <c r="O30" s="475"/>
      <c r="P30" s="475"/>
      <c r="Q30" s="475"/>
      <c r="R30" s="475"/>
      <c r="T30" s="472"/>
      <c r="U30" s="473"/>
      <c r="V30" s="473"/>
      <c r="W30" s="473"/>
      <c r="X30" s="474"/>
      <c r="AA30" s="472"/>
      <c r="AB30" s="473"/>
      <c r="AC30" s="473"/>
      <c r="AD30" s="473"/>
      <c r="AE30" s="474"/>
      <c r="AG30" s="472"/>
      <c r="AH30" s="473"/>
      <c r="AI30" s="473"/>
      <c r="AJ30" s="473"/>
      <c r="AK30" s="474"/>
      <c r="AM30" s="498"/>
      <c r="AN30" s="499"/>
      <c r="AO30" s="499"/>
      <c r="AP30" s="499"/>
      <c r="AQ30" s="500"/>
      <c r="AS30" s="485"/>
      <c r="AT30" s="485"/>
      <c r="AU30" s="485"/>
      <c r="AV30" s="485"/>
      <c r="AW30" s="485"/>
      <c r="AX30" s="342"/>
    </row>
    <row r="31" spans="1:51" x14ac:dyDescent="0.25">
      <c r="N31" s="475"/>
      <c r="O31" s="475"/>
      <c r="P31" s="475"/>
      <c r="Q31" s="475"/>
      <c r="R31" s="475"/>
      <c r="AS31" s="342"/>
      <c r="AT31" s="342"/>
      <c r="AU31" s="342"/>
      <c r="AV31" s="342"/>
      <c r="AW31" s="342"/>
      <c r="AX31" s="342"/>
    </row>
    <row r="32" spans="1:51" ht="15.75" thickBot="1" x14ac:dyDescent="0.3">
      <c r="AS32" s="342"/>
      <c r="AT32" s="342"/>
      <c r="AU32" s="342"/>
      <c r="AV32" s="342"/>
      <c r="AW32" s="342"/>
      <c r="AX32" s="342"/>
    </row>
    <row r="33" spans="1:50" ht="15.75" thickBot="1" x14ac:dyDescent="0.3">
      <c r="B33" s="501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T33" s="461"/>
      <c r="U33" s="462"/>
      <c r="V33" s="462"/>
      <c r="W33" s="462"/>
      <c r="X33" s="463"/>
      <c r="AA33" s="482"/>
      <c r="AB33" s="483"/>
      <c r="AC33" s="483"/>
      <c r="AD33" s="483"/>
      <c r="AE33" s="484"/>
      <c r="AG33" s="502" t="s">
        <v>386</v>
      </c>
      <c r="AH33" s="502"/>
      <c r="AI33" s="502"/>
      <c r="AJ33" s="502"/>
      <c r="AK33" s="502"/>
      <c r="AL33" s="503"/>
      <c r="AM33" s="503"/>
      <c r="AN33" s="503"/>
      <c r="AO33" s="503"/>
      <c r="AP33" s="503"/>
      <c r="AQ33" s="503"/>
      <c r="AR33" s="503"/>
      <c r="AS33" s="454"/>
      <c r="AT33" s="454"/>
      <c r="AU33" s="454"/>
      <c r="AV33" s="454"/>
      <c r="AW33" s="454"/>
      <c r="AX33" s="454"/>
    </row>
    <row r="34" spans="1:50" ht="15.75" thickBot="1" x14ac:dyDescent="0.3">
      <c r="A34" s="504"/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T34" s="464"/>
      <c r="U34" s="481"/>
      <c r="V34" s="481"/>
      <c r="W34" s="293"/>
      <c r="X34" s="466"/>
      <c r="AA34" s="487"/>
      <c r="AB34" s="489"/>
      <c r="AC34" s="489"/>
      <c r="AD34" s="467"/>
      <c r="AE34" s="490"/>
      <c r="AG34" s="503"/>
      <c r="AH34" s="503"/>
      <c r="AI34" s="503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3"/>
      <c r="AU34" s="503"/>
      <c r="AV34" s="503"/>
      <c r="AW34" s="503"/>
      <c r="AX34" s="503"/>
    </row>
    <row r="35" spans="1:50" ht="15.75" thickBot="1" x14ac:dyDescent="0.3">
      <c r="A35" s="504"/>
      <c r="B35" s="501"/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T35" s="505"/>
      <c r="U35" s="740"/>
      <c r="V35" s="741"/>
      <c r="W35" s="742"/>
      <c r="X35" s="293"/>
      <c r="AA35" s="488"/>
      <c r="AB35" s="740"/>
      <c r="AC35" s="741"/>
      <c r="AD35" s="742"/>
      <c r="AE35" s="491"/>
      <c r="AG35" s="503"/>
      <c r="AH35" s="503"/>
      <c r="AI35" s="503"/>
      <c r="AJ35" s="503"/>
      <c r="AK35" s="503"/>
      <c r="AL35" s="503"/>
      <c r="AM35" s="503"/>
      <c r="AN35" s="503"/>
      <c r="AO35" s="503"/>
      <c r="AP35" s="503"/>
      <c r="AQ35" s="503"/>
      <c r="AR35" s="503"/>
      <c r="AS35" s="503"/>
      <c r="AT35" s="503"/>
      <c r="AU35" s="503"/>
      <c r="AV35" s="503"/>
      <c r="AW35" s="503"/>
      <c r="AX35" s="503"/>
    </row>
    <row r="36" spans="1:50" ht="15.75" thickBot="1" x14ac:dyDescent="0.3">
      <c r="A36" s="504"/>
      <c r="B36" s="501"/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01"/>
      <c r="R36" s="501"/>
      <c r="T36" s="506"/>
      <c r="U36" s="743"/>
      <c r="V36" s="744"/>
      <c r="W36" s="745"/>
      <c r="X36" s="506"/>
      <c r="AA36" s="494"/>
      <c r="AB36" s="743"/>
      <c r="AC36" s="744"/>
      <c r="AD36" s="745"/>
      <c r="AE36" s="507"/>
      <c r="AG36" s="503"/>
      <c r="AH36" s="503"/>
      <c r="AI36" s="503"/>
      <c r="AJ36" s="503"/>
      <c r="AK36" s="503"/>
      <c r="AL36" s="503"/>
      <c r="AM36" s="503"/>
      <c r="AN36" s="503"/>
      <c r="AO36" s="503"/>
      <c r="AP36" s="503"/>
      <c r="AQ36" s="503"/>
      <c r="AR36" s="503"/>
      <c r="AS36" s="503"/>
      <c r="AT36" s="503"/>
      <c r="AU36" s="503"/>
      <c r="AV36" s="503"/>
      <c r="AW36" s="503"/>
      <c r="AX36" s="503"/>
    </row>
    <row r="37" spans="1:50" ht="15.75" thickBot="1" x14ac:dyDescent="0.3">
      <c r="A37" s="504"/>
      <c r="B37" s="501"/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01"/>
      <c r="R37" s="501"/>
      <c r="T37" s="464"/>
      <c r="U37" s="467"/>
      <c r="V37" s="467"/>
      <c r="W37" s="505"/>
      <c r="X37" s="466"/>
      <c r="AA37" s="487"/>
      <c r="AB37" s="488"/>
      <c r="AC37" s="481"/>
      <c r="AD37" s="467"/>
      <c r="AE37" s="490"/>
      <c r="AG37" s="503"/>
      <c r="AH37" s="503"/>
      <c r="AI37" s="503"/>
      <c r="AJ37" s="503"/>
      <c r="AK37" s="503"/>
      <c r="AL37" s="503"/>
      <c r="AM37" s="503"/>
      <c r="AN37" s="503"/>
      <c r="AO37" s="503"/>
      <c r="AP37" s="503"/>
      <c r="AQ37" s="503"/>
      <c r="AR37" s="503"/>
      <c r="AS37" s="503"/>
      <c r="AT37" s="503"/>
      <c r="AU37" s="503"/>
      <c r="AV37" s="503"/>
      <c r="AW37" s="503"/>
      <c r="AX37" s="503"/>
    </row>
    <row r="38" spans="1:50" ht="15.75" thickBot="1" x14ac:dyDescent="0.3">
      <c r="A38" s="504"/>
      <c r="B38" s="501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T38" s="472"/>
      <c r="U38" s="473"/>
      <c r="V38" s="473"/>
      <c r="W38" s="473"/>
      <c r="X38" s="474"/>
      <c r="AA38" s="498"/>
      <c r="AB38" s="499"/>
      <c r="AC38" s="499"/>
      <c r="AD38" s="499"/>
      <c r="AE38" s="500"/>
      <c r="AG38" s="503"/>
      <c r="AH38" s="503"/>
      <c r="AI38" s="503"/>
      <c r="AJ38" s="503"/>
      <c r="AK38" s="503"/>
      <c r="AL38" s="503"/>
      <c r="AM38" s="503"/>
      <c r="AN38" s="503"/>
      <c r="AO38" s="503"/>
      <c r="AP38" s="503"/>
      <c r="AQ38" s="503"/>
      <c r="AR38" s="503"/>
      <c r="AS38" s="503"/>
      <c r="AT38" s="503"/>
      <c r="AU38" s="503"/>
      <c r="AV38" s="503"/>
      <c r="AW38" s="503"/>
      <c r="AX38" s="503"/>
    </row>
    <row r="39" spans="1:50" x14ac:dyDescent="0.25">
      <c r="A39" s="504"/>
      <c r="B39" s="501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AG39" s="503"/>
      <c r="AH39" s="503"/>
      <c r="AI39" s="503"/>
      <c r="AJ39" s="503"/>
      <c r="AK39" s="503"/>
      <c r="AL39" s="503"/>
      <c r="AM39" s="503"/>
      <c r="AN39" s="503"/>
      <c r="AO39" s="503"/>
      <c r="AP39" s="503"/>
      <c r="AQ39" s="503"/>
      <c r="AR39" s="503"/>
      <c r="AS39" s="503"/>
      <c r="AT39" s="503"/>
      <c r="AU39" s="503"/>
      <c r="AV39" s="503"/>
      <c r="AW39" s="503"/>
      <c r="AX39" s="503"/>
    </row>
    <row r="40" spans="1:50" x14ac:dyDescent="0.25">
      <c r="A40" s="504"/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AG40" s="503"/>
      <c r="AH40" s="503"/>
      <c r="AI40" s="503"/>
      <c r="AJ40" s="503"/>
      <c r="AK40" s="503"/>
      <c r="AL40" s="503"/>
      <c r="AM40" s="503"/>
      <c r="AN40" s="503"/>
      <c r="AO40" s="503"/>
      <c r="AP40" s="503"/>
      <c r="AQ40" s="503"/>
      <c r="AR40" s="503"/>
      <c r="AS40" s="503"/>
      <c r="AT40" s="503"/>
      <c r="AU40" s="503"/>
      <c r="AV40" s="503"/>
      <c r="AW40" s="503"/>
      <c r="AX40" s="503"/>
    </row>
    <row r="41" spans="1:50" x14ac:dyDescent="0.25">
      <c r="A41" s="504"/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AG41" s="503"/>
      <c r="AH41" s="503"/>
      <c r="AI41" s="503"/>
      <c r="AJ41" s="503"/>
      <c r="AK41" s="503"/>
      <c r="AL41" s="503"/>
      <c r="AM41" s="503"/>
      <c r="AN41" s="503"/>
      <c r="AO41" s="503"/>
      <c r="AP41" s="503"/>
      <c r="AQ41" s="503"/>
      <c r="AR41" s="503"/>
      <c r="AS41" s="503"/>
      <c r="AT41" s="503"/>
      <c r="AU41" s="503"/>
      <c r="AV41" s="503"/>
      <c r="AW41" s="503"/>
      <c r="AX41" s="503"/>
    </row>
    <row r="42" spans="1:50" x14ac:dyDescent="0.25">
      <c r="A42" s="504"/>
      <c r="B42" s="501"/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AG42" s="503"/>
      <c r="AH42" s="503"/>
      <c r="AI42" s="503"/>
      <c r="AJ42" s="503"/>
      <c r="AK42" s="503"/>
      <c r="AL42" s="503"/>
      <c r="AM42" s="503"/>
      <c r="AN42" s="503"/>
      <c r="AO42" s="503"/>
      <c r="AP42" s="503"/>
      <c r="AQ42" s="503"/>
      <c r="AR42" s="503"/>
      <c r="AS42" s="503"/>
      <c r="AT42" s="503"/>
      <c r="AU42" s="503"/>
      <c r="AV42" s="503"/>
      <c r="AW42" s="503"/>
      <c r="AX42" s="503"/>
    </row>
    <row r="43" spans="1:50" x14ac:dyDescent="0.25">
      <c r="A43" s="504"/>
      <c r="B43" s="501"/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AG43" s="503"/>
      <c r="AH43" s="503"/>
      <c r="AI43" s="503"/>
      <c r="AJ43" s="503"/>
      <c r="AK43" s="503"/>
      <c r="AL43" s="503"/>
      <c r="AM43" s="503"/>
      <c r="AN43" s="503"/>
      <c r="AO43" s="503"/>
      <c r="AP43" s="503"/>
      <c r="AQ43" s="503"/>
      <c r="AR43" s="503"/>
      <c r="AS43" s="503"/>
      <c r="AT43" s="503"/>
      <c r="AU43" s="503"/>
      <c r="AV43" s="503"/>
      <c r="AW43" s="503"/>
      <c r="AX43" s="503"/>
    </row>
    <row r="44" spans="1:50" x14ac:dyDescent="0.25">
      <c r="A44" s="504"/>
      <c r="B44" s="501"/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AG44" s="503"/>
      <c r="AH44" s="503"/>
      <c r="AI44" s="503"/>
      <c r="AJ44" s="503"/>
      <c r="AK44" s="503"/>
      <c r="AL44" s="503"/>
      <c r="AM44" s="503"/>
      <c r="AN44" s="503"/>
      <c r="AO44" s="503"/>
      <c r="AP44" s="503"/>
      <c r="AQ44" s="503"/>
      <c r="AR44" s="503"/>
      <c r="AS44" s="503"/>
      <c r="AT44" s="503"/>
      <c r="AU44" s="503"/>
      <c r="AV44" s="503"/>
      <c r="AW44" s="503"/>
      <c r="AX44" s="503"/>
    </row>
    <row r="45" spans="1:50" x14ac:dyDescent="0.25">
      <c r="A45" s="504"/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AG45" s="503"/>
      <c r="AH45" s="503"/>
      <c r="AI45" s="503"/>
      <c r="AJ45" s="503"/>
      <c r="AK45" s="503"/>
      <c r="AL45" s="503"/>
      <c r="AM45" s="503"/>
      <c r="AN45" s="503"/>
      <c r="AO45" s="503"/>
      <c r="AP45" s="503"/>
      <c r="AQ45" s="503"/>
      <c r="AR45" s="503"/>
      <c r="AS45" s="503"/>
      <c r="AT45" s="503"/>
      <c r="AU45" s="503"/>
      <c r="AV45" s="503"/>
      <c r="AW45" s="503"/>
      <c r="AX45" s="503"/>
    </row>
    <row r="46" spans="1:50" x14ac:dyDescent="0.25">
      <c r="A46" s="504"/>
      <c r="B46" s="501"/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AG46" s="503"/>
      <c r="AH46" s="503"/>
      <c r="AI46" s="503"/>
      <c r="AJ46" s="503"/>
      <c r="AK46" s="503"/>
      <c r="AL46" s="503"/>
      <c r="AM46" s="503"/>
      <c r="AN46" s="503"/>
      <c r="AO46" s="503"/>
      <c r="AP46" s="503"/>
      <c r="AQ46" s="503"/>
      <c r="AR46" s="503"/>
      <c r="AS46" s="503"/>
      <c r="AT46" s="503"/>
      <c r="AU46" s="503"/>
      <c r="AV46" s="503"/>
      <c r="AW46" s="503"/>
      <c r="AX46" s="503"/>
    </row>
    <row r="47" spans="1:50" x14ac:dyDescent="0.25">
      <c r="A47" s="504"/>
      <c r="B47" s="501"/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AG47" s="503"/>
      <c r="AH47" s="503"/>
      <c r="AI47" s="503"/>
      <c r="AJ47" s="503"/>
      <c r="AK47" s="503"/>
      <c r="AL47" s="503"/>
      <c r="AM47" s="503"/>
      <c r="AN47" s="503"/>
      <c r="AO47" s="503"/>
      <c r="AP47" s="503"/>
      <c r="AQ47" s="503"/>
      <c r="AR47" s="503"/>
      <c r="AS47" s="503"/>
      <c r="AT47" s="503"/>
      <c r="AU47" s="503"/>
      <c r="AV47" s="503"/>
      <c r="AW47" s="503"/>
      <c r="AX47" s="503"/>
    </row>
    <row r="48" spans="1:50" x14ac:dyDescent="0.25">
      <c r="A48" s="504"/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AG48" s="503"/>
      <c r="AH48" s="503"/>
      <c r="AI48" s="503"/>
      <c r="AJ48" s="503"/>
      <c r="AK48" s="503"/>
      <c r="AL48" s="503"/>
      <c r="AM48" s="503"/>
      <c r="AN48" s="503"/>
      <c r="AO48" s="503"/>
      <c r="AP48" s="503"/>
      <c r="AQ48" s="503"/>
      <c r="AR48" s="503"/>
      <c r="AS48" s="503"/>
      <c r="AT48" s="503"/>
      <c r="AU48" s="503"/>
      <c r="AV48" s="503"/>
      <c r="AW48" s="503"/>
      <c r="AX48" s="503"/>
    </row>
    <row r="49" spans="1:50" x14ac:dyDescent="0.25">
      <c r="A49" s="504"/>
      <c r="B49" s="501"/>
      <c r="C49" s="501"/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  <c r="Q49" s="501"/>
      <c r="R49" s="501"/>
      <c r="AG49" s="503"/>
      <c r="AH49" s="503"/>
      <c r="AI49" s="503"/>
      <c r="AJ49" s="503"/>
      <c r="AK49" s="503"/>
      <c r="AL49" s="503"/>
      <c r="AM49" s="503"/>
      <c r="AN49" s="503"/>
      <c r="AO49" s="503"/>
      <c r="AP49" s="503"/>
      <c r="AQ49" s="503"/>
      <c r="AR49" s="503"/>
      <c r="AS49" s="503"/>
      <c r="AT49" s="503"/>
      <c r="AU49" s="503"/>
      <c r="AV49" s="503"/>
      <c r="AW49" s="503"/>
      <c r="AX49" s="503"/>
    </row>
    <row r="50" spans="1:50" x14ac:dyDescent="0.25">
      <c r="A50" s="504"/>
      <c r="B50" s="501"/>
      <c r="C50" s="501"/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  <c r="Q50" s="501"/>
      <c r="R50" s="501"/>
      <c r="AG50" s="503"/>
      <c r="AH50" s="503"/>
      <c r="AI50" s="503"/>
      <c r="AJ50" s="503"/>
      <c r="AK50" s="503"/>
      <c r="AL50" s="503"/>
      <c r="AM50" s="503"/>
      <c r="AN50" s="503"/>
      <c r="AO50" s="503"/>
      <c r="AP50" s="503"/>
      <c r="AQ50" s="503"/>
      <c r="AR50" s="503"/>
      <c r="AS50" s="503"/>
      <c r="AT50" s="503"/>
      <c r="AU50" s="503"/>
      <c r="AV50" s="503"/>
      <c r="AW50" s="503"/>
      <c r="AX50" s="503"/>
    </row>
    <row r="51" spans="1:50" x14ac:dyDescent="0.25">
      <c r="A51" s="504"/>
      <c r="B51" s="501"/>
      <c r="C51" s="501"/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  <c r="Q51" s="501"/>
      <c r="R51" s="501"/>
      <c r="AG51" s="503"/>
      <c r="AH51" s="503"/>
      <c r="AI51" s="503"/>
      <c r="AJ51" s="503"/>
      <c r="AK51" s="503"/>
      <c r="AL51" s="503"/>
      <c r="AM51" s="503"/>
      <c r="AN51" s="503"/>
      <c r="AO51" s="503"/>
      <c r="AP51" s="503"/>
      <c r="AQ51" s="503"/>
      <c r="AR51" s="503"/>
      <c r="AS51" s="503"/>
      <c r="AT51" s="503"/>
      <c r="AU51" s="503"/>
      <c r="AV51" s="503"/>
      <c r="AW51" s="503"/>
      <c r="AX51" s="503"/>
    </row>
    <row r="52" spans="1:50" x14ac:dyDescent="0.25">
      <c r="A52" s="504"/>
      <c r="B52" s="501"/>
      <c r="C52" s="501"/>
      <c r="D52" s="501"/>
      <c r="E52" s="501"/>
      <c r="F52" s="501"/>
      <c r="G52" s="501"/>
      <c r="H52" s="501"/>
      <c r="I52" s="501"/>
      <c r="J52" s="501"/>
      <c r="K52" s="501"/>
      <c r="L52" s="501"/>
      <c r="M52" s="501"/>
      <c r="N52" s="501"/>
      <c r="O52" s="501"/>
      <c r="P52" s="501"/>
      <c r="Q52" s="501"/>
      <c r="R52" s="501"/>
    </row>
    <row r="53" spans="1:50" x14ac:dyDescent="0.25">
      <c r="A53" s="504"/>
      <c r="B53" s="501"/>
      <c r="C53" s="501"/>
      <c r="D53" s="501"/>
      <c r="E53" s="501"/>
      <c r="F53" s="501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AC53" t="s">
        <v>286</v>
      </c>
    </row>
    <row r="54" spans="1:50" x14ac:dyDescent="0.25">
      <c r="A54" s="504"/>
      <c r="B54" s="504"/>
      <c r="C54" s="504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4"/>
      <c r="Q54" s="504"/>
      <c r="R54" s="504"/>
    </row>
    <row r="55" spans="1:50" x14ac:dyDescent="0.25">
      <c r="A55" s="504"/>
      <c r="B55" s="504"/>
      <c r="C55" s="504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04"/>
      <c r="O55" s="504"/>
      <c r="P55" s="504"/>
      <c r="Q55" s="504"/>
      <c r="R55" s="504"/>
    </row>
    <row r="56" spans="1:50" x14ac:dyDescent="0.25">
      <c r="A56" s="504"/>
      <c r="B56" s="504"/>
      <c r="C56" s="504"/>
      <c r="D56" s="504"/>
      <c r="E56" s="504"/>
      <c r="F56" s="504"/>
      <c r="G56" s="504"/>
      <c r="H56" s="504"/>
      <c r="I56" s="504"/>
      <c r="J56" s="504"/>
      <c r="K56" s="504"/>
      <c r="L56" s="504"/>
      <c r="M56" s="504"/>
      <c r="N56" s="504"/>
      <c r="O56" s="504"/>
      <c r="P56" s="504"/>
      <c r="Q56" s="504"/>
      <c r="R56" s="504"/>
    </row>
  </sheetData>
  <mergeCells count="20">
    <mergeCell ref="U35:W36"/>
    <mergeCell ref="AB35:AD36"/>
    <mergeCell ref="C27:E28"/>
    <mergeCell ref="I27:K28"/>
    <mergeCell ref="U27:W28"/>
    <mergeCell ref="AB27:AD28"/>
    <mergeCell ref="AH27:AJ28"/>
    <mergeCell ref="AN27:AP28"/>
    <mergeCell ref="AH18:AJ19"/>
    <mergeCell ref="AN18:AP19"/>
    <mergeCell ref="AT18:AV19"/>
    <mergeCell ref="AH10:AJ11"/>
    <mergeCell ref="AN10:AP11"/>
    <mergeCell ref="AT10:AV11"/>
    <mergeCell ref="C19:E20"/>
    <mergeCell ref="I19:K20"/>
    <mergeCell ref="O19:Q20"/>
    <mergeCell ref="C10:E11"/>
    <mergeCell ref="I10:K11"/>
    <mergeCell ref="O10:Q1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2"/>
  <sheetViews>
    <sheetView zoomScale="90" zoomScaleNormal="90" workbookViewId="0">
      <selection activeCell="K16" sqref="K16"/>
    </sheetView>
  </sheetViews>
  <sheetFormatPr defaultRowHeight="15" x14ac:dyDescent="0.25"/>
  <cols>
    <col min="2" max="2" width="21.5703125" customWidth="1"/>
    <col min="3" max="3" width="17" customWidth="1"/>
    <col min="4" max="4" width="14" customWidth="1"/>
    <col min="5" max="5" width="3.7109375" customWidth="1"/>
    <col min="6" max="6" width="19" customWidth="1"/>
    <col min="7" max="7" width="16.28515625" customWidth="1"/>
    <col min="8" max="8" width="17" customWidth="1"/>
    <col min="9" max="9" width="3.28515625" customWidth="1"/>
    <col min="10" max="10" width="17.85546875" customWidth="1"/>
    <col min="11" max="11" width="20.7109375" customWidth="1"/>
    <col min="12" max="12" width="15.5703125" customWidth="1"/>
    <col min="13" max="13" width="4.5703125" customWidth="1"/>
    <col min="14" max="14" width="7.42578125" customWidth="1"/>
    <col min="15" max="15" width="8.7109375" customWidth="1"/>
    <col min="16" max="16" width="8.28515625" customWidth="1"/>
    <col min="17" max="17" width="7.7109375" customWidth="1"/>
    <col min="18" max="18" width="12" bestFit="1" customWidth="1"/>
  </cols>
  <sheetData>
    <row r="1" spans="2:17" ht="15.75" thickBot="1" x14ac:dyDescent="0.3">
      <c r="B1" s="508" t="s">
        <v>287</v>
      </c>
      <c r="C1" s="509" t="s">
        <v>288</v>
      </c>
      <c r="D1" s="510" t="s">
        <v>289</v>
      </c>
      <c r="E1" s="454"/>
      <c r="F1" s="508" t="s">
        <v>287</v>
      </c>
      <c r="G1" s="509" t="s">
        <v>288</v>
      </c>
      <c r="H1" s="510" t="s">
        <v>289</v>
      </c>
      <c r="I1" s="454"/>
      <c r="J1" s="508" t="s">
        <v>287</v>
      </c>
      <c r="K1" s="509" t="s">
        <v>288</v>
      </c>
      <c r="L1" s="510" t="s">
        <v>289</v>
      </c>
      <c r="N1" s="511" t="s">
        <v>290</v>
      </c>
      <c r="O1" s="512" t="s">
        <v>291</v>
      </c>
      <c r="P1" s="512" t="s">
        <v>292</v>
      </c>
      <c r="Q1" s="513" t="s">
        <v>293</v>
      </c>
    </row>
    <row r="2" spans="2:17" x14ac:dyDescent="0.25">
      <c r="B2" s="442"/>
      <c r="C2" s="514"/>
      <c r="D2" s="515"/>
      <c r="E2" s="516"/>
      <c r="F2" s="442"/>
      <c r="G2" s="517"/>
      <c r="H2" s="515"/>
      <c r="I2" s="516"/>
      <c r="J2" s="442"/>
      <c r="K2" s="517"/>
      <c r="L2" s="515"/>
      <c r="N2" s="518">
        <v>1</v>
      </c>
      <c r="O2" s="519">
        <v>10</v>
      </c>
      <c r="P2" s="520"/>
      <c r="Q2" s="521"/>
    </row>
    <row r="3" spans="2:17" x14ac:dyDescent="0.25">
      <c r="B3" s="522"/>
      <c r="C3" s="523"/>
      <c r="D3" s="524"/>
      <c r="E3" s="516"/>
      <c r="F3" s="522"/>
      <c r="G3" s="523"/>
      <c r="H3" s="524"/>
      <c r="I3" s="516"/>
      <c r="J3" s="522"/>
      <c r="K3" s="523"/>
      <c r="L3" s="524"/>
      <c r="N3" s="518"/>
      <c r="O3" s="519"/>
      <c r="P3" s="520"/>
      <c r="Q3" s="521"/>
    </row>
    <row r="4" spans="2:17" x14ac:dyDescent="0.25">
      <c r="B4" s="522"/>
      <c r="C4" s="523"/>
      <c r="D4" s="524"/>
      <c r="E4" s="516"/>
      <c r="F4" s="522"/>
      <c r="G4" s="523"/>
      <c r="H4" s="524"/>
      <c r="I4" s="516"/>
      <c r="J4" s="522"/>
      <c r="K4" s="523"/>
      <c r="L4" s="524"/>
      <c r="N4" s="518">
        <v>2</v>
      </c>
      <c r="O4" s="519">
        <v>10</v>
      </c>
      <c r="P4" s="520"/>
      <c r="Q4" s="521"/>
    </row>
    <row r="5" spans="2:17" x14ac:dyDescent="0.25">
      <c r="B5" s="522"/>
      <c r="C5" s="523"/>
      <c r="D5" s="524"/>
      <c r="E5" s="516"/>
      <c r="F5" s="522"/>
      <c r="G5" s="523"/>
      <c r="H5" s="524"/>
      <c r="I5" s="516"/>
      <c r="J5" s="522"/>
      <c r="K5" s="523"/>
      <c r="L5" s="524"/>
      <c r="N5" s="518"/>
      <c r="O5" s="519"/>
      <c r="P5" s="520"/>
      <c r="Q5" s="521"/>
    </row>
    <row r="6" spans="2:17" x14ac:dyDescent="0.25">
      <c r="B6" s="522"/>
      <c r="C6" s="523"/>
      <c r="D6" s="524"/>
      <c r="E6" s="516"/>
      <c r="F6" s="522"/>
      <c r="G6" s="525"/>
      <c r="H6" s="524"/>
      <c r="I6" s="516"/>
      <c r="J6" s="522"/>
      <c r="K6" s="523"/>
      <c r="L6" s="524"/>
      <c r="N6" s="518">
        <v>3</v>
      </c>
      <c r="O6" s="519">
        <v>10</v>
      </c>
      <c r="P6" s="520"/>
      <c r="Q6" s="521"/>
    </row>
    <row r="7" spans="2:17" x14ac:dyDescent="0.25">
      <c r="B7" s="522"/>
      <c r="C7" s="523"/>
      <c r="D7" s="524"/>
      <c r="E7" s="516"/>
      <c r="F7" s="522"/>
      <c r="G7" s="523"/>
      <c r="H7" s="524"/>
      <c r="I7" s="516"/>
      <c r="J7" s="522"/>
      <c r="K7" s="523"/>
      <c r="L7" s="524"/>
      <c r="N7" s="518"/>
      <c r="O7" s="519"/>
      <c r="P7" s="520"/>
      <c r="Q7" s="521"/>
    </row>
    <row r="8" spans="2:17" x14ac:dyDescent="0.25">
      <c r="B8" s="522"/>
      <c r="C8" s="523"/>
      <c r="D8" s="524"/>
      <c r="E8" s="516"/>
      <c r="F8" s="522"/>
      <c r="G8" s="523"/>
      <c r="H8" s="524"/>
      <c r="I8" s="516"/>
      <c r="J8" s="522"/>
      <c r="K8" s="523"/>
      <c r="L8" s="524"/>
      <c r="N8" s="518">
        <v>4</v>
      </c>
      <c r="O8" s="519">
        <v>10</v>
      </c>
      <c r="P8" s="520"/>
      <c r="Q8" s="521"/>
    </row>
    <row r="9" spans="2:17" x14ac:dyDescent="0.25">
      <c r="B9" s="522"/>
      <c r="C9" s="525"/>
      <c r="D9" s="524"/>
      <c r="E9" s="516"/>
      <c r="F9" s="522"/>
      <c r="G9" s="525"/>
      <c r="H9" s="524"/>
      <c r="I9" s="516"/>
      <c r="J9" s="522"/>
      <c r="K9" s="523"/>
      <c r="L9" s="524"/>
      <c r="N9" s="518"/>
      <c r="O9" s="519"/>
      <c r="P9" s="520"/>
      <c r="Q9" s="521"/>
    </row>
    <row r="10" spans="2:17" x14ac:dyDescent="0.25">
      <c r="B10" s="522"/>
      <c r="C10" s="525"/>
      <c r="D10" s="524"/>
      <c r="E10" s="516"/>
      <c r="F10" s="522"/>
      <c r="G10" s="523"/>
      <c r="H10" s="524"/>
      <c r="I10" s="516"/>
      <c r="J10" s="522"/>
      <c r="K10" s="523"/>
      <c r="L10" s="524"/>
      <c r="N10" s="518">
        <v>5</v>
      </c>
      <c r="O10" s="519">
        <v>10</v>
      </c>
      <c r="P10" s="520"/>
      <c r="Q10" s="521"/>
    </row>
    <row r="11" spans="2:17" x14ac:dyDescent="0.25">
      <c r="B11" s="522"/>
      <c r="C11" s="525"/>
      <c r="D11" s="524"/>
      <c r="E11" s="516"/>
      <c r="F11" s="522"/>
      <c r="G11" s="525"/>
      <c r="H11" s="524"/>
      <c r="I11" s="516"/>
      <c r="J11" s="522"/>
      <c r="K11" s="525"/>
      <c r="L11" s="524"/>
      <c r="N11" s="518"/>
      <c r="O11" s="519"/>
      <c r="P11" s="520"/>
      <c r="Q11" s="521"/>
    </row>
    <row r="12" spans="2:17" x14ac:dyDescent="0.25">
      <c r="B12" s="522"/>
      <c r="C12" s="525"/>
      <c r="D12" s="524"/>
      <c r="E12" s="516"/>
      <c r="F12" s="522"/>
      <c r="G12" s="523"/>
      <c r="H12" s="524"/>
      <c r="I12" s="516"/>
      <c r="J12" s="522"/>
      <c r="K12" s="525"/>
      <c r="L12" s="524"/>
      <c r="N12" s="518">
        <v>6</v>
      </c>
      <c r="O12" s="519">
        <v>10</v>
      </c>
      <c r="P12" s="520"/>
      <c r="Q12" s="521"/>
    </row>
    <row r="13" spans="2:17" x14ac:dyDescent="0.25">
      <c r="B13" s="522"/>
      <c r="C13" s="525"/>
      <c r="D13" s="524"/>
      <c r="E13" s="516"/>
      <c r="F13" s="522"/>
      <c r="G13" s="525"/>
      <c r="H13" s="524"/>
      <c r="I13" s="516"/>
      <c r="J13" s="522"/>
      <c r="K13" s="525"/>
      <c r="L13" s="524"/>
      <c r="N13" s="518"/>
      <c r="O13" s="519"/>
      <c r="P13" s="520"/>
      <c r="Q13" s="521"/>
    </row>
    <row r="14" spans="2:17" x14ac:dyDescent="0.25">
      <c r="B14" s="522"/>
      <c r="C14" s="525"/>
      <c r="D14" s="524"/>
      <c r="E14" s="516"/>
      <c r="F14" s="522"/>
      <c r="G14" s="525"/>
      <c r="H14" s="524"/>
      <c r="I14" s="516"/>
      <c r="J14" s="522"/>
      <c r="K14" s="523"/>
      <c r="L14" s="524"/>
      <c r="N14" s="518">
        <v>7</v>
      </c>
      <c r="O14" s="519">
        <v>10</v>
      </c>
      <c r="P14" s="520"/>
      <c r="Q14" s="521"/>
    </row>
    <row r="15" spans="2:17" x14ac:dyDescent="0.25">
      <c r="B15" s="522"/>
      <c r="C15" s="523"/>
      <c r="D15" s="524"/>
      <c r="E15" s="516"/>
      <c r="F15" s="522"/>
      <c r="G15" s="523"/>
      <c r="H15" s="524"/>
      <c r="I15" s="516"/>
      <c r="J15" s="522"/>
      <c r="K15" s="525"/>
      <c r="L15" s="524"/>
      <c r="N15" s="518"/>
      <c r="O15" s="519"/>
      <c r="P15" s="520"/>
      <c r="Q15" s="521"/>
    </row>
    <row r="16" spans="2:17" x14ac:dyDescent="0.25">
      <c r="B16" s="522"/>
      <c r="C16" s="523"/>
      <c r="D16" s="524"/>
      <c r="E16" s="516"/>
      <c r="F16" s="522"/>
      <c r="G16" s="523"/>
      <c r="H16" s="524"/>
      <c r="I16" s="526"/>
      <c r="J16" s="522"/>
      <c r="K16" s="525"/>
      <c r="L16" s="524"/>
      <c r="N16" s="518">
        <v>8</v>
      </c>
      <c r="O16" s="519">
        <v>10</v>
      </c>
      <c r="P16" s="520"/>
      <c r="Q16" s="521"/>
    </row>
    <row r="17" spans="2:18" x14ac:dyDescent="0.25">
      <c r="B17" s="522"/>
      <c r="C17" s="523"/>
      <c r="D17" s="524"/>
      <c r="E17" s="516"/>
      <c r="F17" s="522"/>
      <c r="G17" s="523"/>
      <c r="H17" s="524"/>
      <c r="I17" s="516"/>
      <c r="J17" s="522"/>
      <c r="K17" s="523"/>
      <c r="L17" s="524"/>
      <c r="N17" s="518"/>
      <c r="O17" s="519"/>
      <c r="P17" s="520"/>
      <c r="Q17" s="521"/>
    </row>
    <row r="18" spans="2:18" x14ac:dyDescent="0.25">
      <c r="B18" s="522"/>
      <c r="C18" s="525"/>
      <c r="D18" s="524"/>
      <c r="E18" s="516"/>
      <c r="F18" s="522"/>
      <c r="G18" s="523"/>
      <c r="H18" s="524"/>
      <c r="I18" s="516"/>
      <c r="J18" s="522"/>
      <c r="K18" s="525"/>
      <c r="L18" s="524"/>
      <c r="N18" s="518">
        <v>9</v>
      </c>
      <c r="O18" s="519">
        <v>10</v>
      </c>
      <c r="P18" s="520"/>
      <c r="Q18" s="521"/>
    </row>
    <row r="19" spans="2:18" x14ac:dyDescent="0.25">
      <c r="B19" s="522"/>
      <c r="C19" s="523"/>
      <c r="D19" s="524"/>
      <c r="E19" s="516"/>
      <c r="F19" s="522"/>
      <c r="G19" s="523"/>
      <c r="H19" s="524"/>
      <c r="I19" s="516"/>
      <c r="J19" s="522"/>
      <c r="K19" s="523"/>
      <c r="L19" s="524"/>
      <c r="N19" s="518"/>
      <c r="O19" s="519"/>
      <c r="P19" s="520"/>
      <c r="Q19" s="521"/>
    </row>
    <row r="20" spans="2:18" x14ac:dyDescent="0.25">
      <c r="B20" s="522"/>
      <c r="C20" s="523"/>
      <c r="D20" s="524"/>
      <c r="E20" s="516"/>
      <c r="F20" s="522"/>
      <c r="G20" s="523"/>
      <c r="H20" s="524"/>
      <c r="I20" s="516"/>
      <c r="J20" s="522"/>
      <c r="K20" s="525"/>
      <c r="L20" s="524"/>
      <c r="N20" s="518">
        <v>10</v>
      </c>
      <c r="O20" s="519">
        <v>10</v>
      </c>
      <c r="P20" s="520"/>
      <c r="Q20" s="521"/>
    </row>
    <row r="21" spans="2:18" x14ac:dyDescent="0.25">
      <c r="B21" s="522"/>
      <c r="C21" s="525"/>
      <c r="D21" s="524"/>
      <c r="E21" s="516"/>
      <c r="F21" s="522"/>
      <c r="G21" s="523"/>
      <c r="H21" s="524"/>
      <c r="I21" s="516"/>
      <c r="J21" s="522"/>
      <c r="K21" s="525"/>
      <c r="L21" s="524"/>
      <c r="N21" s="518"/>
      <c r="O21" s="519"/>
      <c r="P21" s="520"/>
      <c r="Q21" s="521"/>
    </row>
    <row r="22" spans="2:18" x14ac:dyDescent="0.25">
      <c r="B22" s="522"/>
      <c r="C22" s="523"/>
      <c r="D22" s="524"/>
      <c r="E22" s="516"/>
      <c r="F22" s="522"/>
      <c r="G22" s="525"/>
      <c r="H22" s="524"/>
      <c r="I22" s="516"/>
      <c r="J22" s="522"/>
      <c r="K22" s="523"/>
      <c r="L22" s="524"/>
      <c r="N22" s="518">
        <v>11</v>
      </c>
      <c r="O22" s="519">
        <v>10</v>
      </c>
      <c r="P22" s="520"/>
      <c r="Q22" s="521"/>
    </row>
    <row r="23" spans="2:18" x14ac:dyDescent="0.25">
      <c r="B23" s="522"/>
      <c r="C23" s="523"/>
      <c r="D23" s="524"/>
      <c r="E23" s="516"/>
      <c r="F23" s="522"/>
      <c r="G23" s="525"/>
      <c r="H23" s="524"/>
      <c r="I23" s="516"/>
      <c r="J23" s="522"/>
      <c r="K23" s="525"/>
      <c r="L23" s="524"/>
      <c r="N23" s="518"/>
      <c r="O23" s="519"/>
      <c r="P23" s="520"/>
      <c r="Q23" s="521"/>
    </row>
    <row r="24" spans="2:18" x14ac:dyDescent="0.25">
      <c r="B24" s="522"/>
      <c r="C24" s="523"/>
      <c r="D24" s="524"/>
      <c r="E24" s="516"/>
      <c r="F24" s="522"/>
      <c r="G24" s="525"/>
      <c r="H24" s="524"/>
      <c r="I24" s="516"/>
      <c r="J24" s="522"/>
      <c r="K24" s="523"/>
      <c r="L24" s="524"/>
      <c r="N24" s="518">
        <v>12</v>
      </c>
      <c r="O24" s="519">
        <v>10</v>
      </c>
      <c r="P24" s="520"/>
      <c r="Q24" s="527"/>
    </row>
    <row r="25" spans="2:18" x14ac:dyDescent="0.25">
      <c r="B25" s="522"/>
      <c r="C25" s="523"/>
      <c r="D25" s="524"/>
      <c r="E25" s="454"/>
      <c r="F25" s="522"/>
      <c r="G25" s="525"/>
      <c r="H25" s="524"/>
      <c r="I25" s="454"/>
      <c r="J25" s="522"/>
      <c r="K25" s="523"/>
      <c r="L25" s="524"/>
      <c r="N25" s="518"/>
      <c r="O25" s="519"/>
      <c r="P25" s="520"/>
      <c r="Q25" s="521"/>
    </row>
    <row r="26" spans="2:18" x14ac:dyDescent="0.25">
      <c r="B26" s="522"/>
      <c r="C26" s="523"/>
      <c r="D26" s="524"/>
      <c r="E26" s="454"/>
      <c r="F26" s="522"/>
      <c r="G26" s="525"/>
      <c r="H26" s="524"/>
      <c r="I26" s="454"/>
      <c r="J26" s="522"/>
      <c r="K26" s="523"/>
      <c r="L26" s="524"/>
      <c r="N26" s="518">
        <v>13</v>
      </c>
      <c r="O26" s="519">
        <v>10</v>
      </c>
      <c r="P26" s="520"/>
      <c r="Q26" s="527"/>
    </row>
    <row r="27" spans="2:18" x14ac:dyDescent="0.25">
      <c r="B27" s="522"/>
      <c r="C27" s="523"/>
      <c r="D27" s="524"/>
      <c r="E27" s="454"/>
      <c r="F27" s="522"/>
      <c r="G27" s="523"/>
      <c r="H27" s="524"/>
      <c r="I27" s="454"/>
      <c r="J27" s="522"/>
      <c r="K27" s="523"/>
      <c r="L27" s="524"/>
      <c r="N27" s="518"/>
      <c r="O27" s="519"/>
      <c r="P27" s="520"/>
      <c r="Q27" s="521"/>
    </row>
    <row r="28" spans="2:18" x14ac:dyDescent="0.25">
      <c r="B28" s="522"/>
      <c r="C28" s="523"/>
      <c r="D28" s="524"/>
      <c r="E28" s="454"/>
      <c r="F28" s="522"/>
      <c r="G28" s="523"/>
      <c r="H28" s="524"/>
      <c r="I28" s="454"/>
      <c r="J28" s="522"/>
      <c r="K28" s="523"/>
      <c r="L28" s="524"/>
      <c r="N28" s="518">
        <v>14</v>
      </c>
      <c r="O28" s="519">
        <v>10</v>
      </c>
      <c r="P28" s="520"/>
      <c r="Q28" s="527"/>
    </row>
    <row r="29" spans="2:18" x14ac:dyDescent="0.25">
      <c r="B29" s="522"/>
      <c r="C29" s="523"/>
      <c r="D29" s="524"/>
      <c r="E29" s="454"/>
      <c r="F29" s="522"/>
      <c r="G29" s="523"/>
      <c r="H29" s="524"/>
      <c r="I29" s="454"/>
      <c r="J29" s="522"/>
      <c r="K29" s="523"/>
      <c r="L29" s="524"/>
      <c r="N29" s="518"/>
      <c r="O29" s="519"/>
      <c r="P29" s="520"/>
      <c r="Q29" s="521"/>
    </row>
    <row r="30" spans="2:18" x14ac:dyDescent="0.25">
      <c r="B30" s="522"/>
      <c r="C30" s="525"/>
      <c r="D30" s="524"/>
      <c r="E30" s="454"/>
      <c r="F30" s="522"/>
      <c r="G30" s="523"/>
      <c r="H30" s="524"/>
      <c r="I30" s="454"/>
      <c r="J30" s="522"/>
      <c r="K30" s="523"/>
      <c r="L30" s="524"/>
      <c r="N30" s="518">
        <v>15</v>
      </c>
      <c r="O30" s="519">
        <v>10</v>
      </c>
      <c r="P30" s="520"/>
      <c r="Q30" s="521"/>
      <c r="R30" s="528">
        <v>1</v>
      </c>
    </row>
    <row r="31" spans="2:18" x14ac:dyDescent="0.25">
      <c r="B31" s="522"/>
      <c r="C31" s="525"/>
      <c r="D31" s="524"/>
      <c r="E31" s="454"/>
      <c r="F31" s="522"/>
      <c r="G31" s="529"/>
      <c r="H31" s="524"/>
      <c r="I31" s="454"/>
      <c r="J31" s="522"/>
      <c r="K31" s="525"/>
      <c r="L31" s="524"/>
      <c r="N31" s="518"/>
      <c r="O31" s="519"/>
      <c r="P31" s="520"/>
      <c r="Q31" s="521"/>
    </row>
    <row r="32" spans="2:18" x14ac:dyDescent="0.25">
      <c r="B32" s="522"/>
      <c r="C32" s="523"/>
      <c r="D32" s="524"/>
      <c r="E32" s="454"/>
      <c r="F32" s="522"/>
      <c r="G32" s="523"/>
      <c r="H32" s="524"/>
      <c r="I32" s="454"/>
      <c r="J32" s="522"/>
      <c r="K32" s="523"/>
      <c r="L32" s="524"/>
      <c r="N32" s="518">
        <v>16</v>
      </c>
      <c r="O32" s="519">
        <v>10</v>
      </c>
      <c r="P32" s="520"/>
      <c r="Q32" s="521"/>
    </row>
    <row r="33" spans="2:17" x14ac:dyDescent="0.25">
      <c r="B33" s="522"/>
      <c r="C33" s="523"/>
      <c r="D33" s="524"/>
      <c r="E33" s="503"/>
      <c r="F33" s="522"/>
      <c r="G33" s="523"/>
      <c r="H33" s="524"/>
      <c r="I33" s="503"/>
      <c r="J33" s="522"/>
      <c r="K33" s="523"/>
      <c r="L33" s="524"/>
      <c r="N33" s="518"/>
      <c r="O33" s="519"/>
      <c r="P33" s="520"/>
      <c r="Q33" s="521"/>
    </row>
    <row r="34" spans="2:17" x14ac:dyDescent="0.25">
      <c r="B34" s="522"/>
      <c r="C34" s="525"/>
      <c r="D34" s="524"/>
      <c r="E34" s="503"/>
      <c r="F34" s="522"/>
      <c r="G34" s="523"/>
      <c r="H34" s="524"/>
      <c r="I34" s="503"/>
      <c r="J34" s="522"/>
      <c r="K34" s="525"/>
      <c r="L34" s="524"/>
      <c r="N34" s="518">
        <v>17</v>
      </c>
      <c r="O34" s="519">
        <v>10</v>
      </c>
      <c r="P34" s="520"/>
      <c r="Q34" s="521"/>
    </row>
    <row r="35" spans="2:17" x14ac:dyDescent="0.25">
      <c r="B35" s="522"/>
      <c r="C35" s="523"/>
      <c r="D35" s="524"/>
      <c r="E35" s="503"/>
      <c r="F35" s="522"/>
      <c r="G35" s="525"/>
      <c r="H35" s="524"/>
      <c r="I35" s="503"/>
      <c r="J35" s="522"/>
      <c r="K35" s="525"/>
      <c r="L35" s="524"/>
      <c r="N35" s="518"/>
      <c r="O35" s="519"/>
      <c r="P35" s="520"/>
      <c r="Q35" s="521"/>
    </row>
    <row r="36" spans="2:17" x14ac:dyDescent="0.25">
      <c r="B36" s="522"/>
      <c r="C36" s="523"/>
      <c r="D36" s="524"/>
      <c r="E36" s="503"/>
      <c r="F36" s="522"/>
      <c r="G36" s="525"/>
      <c r="H36" s="524"/>
      <c r="I36" s="503"/>
      <c r="J36" s="522"/>
      <c r="K36" s="525"/>
      <c r="L36" s="524"/>
      <c r="N36" s="518">
        <v>18</v>
      </c>
      <c r="O36" s="519">
        <v>10</v>
      </c>
      <c r="P36" s="520"/>
      <c r="Q36" s="521"/>
    </row>
    <row r="37" spans="2:17" x14ac:dyDescent="0.25">
      <c r="B37" s="522"/>
      <c r="C37" s="523"/>
      <c r="D37" s="524"/>
      <c r="E37" s="503"/>
      <c r="F37" s="522"/>
      <c r="G37" s="525"/>
      <c r="H37" s="524"/>
      <c r="I37" s="503"/>
      <c r="J37" s="522"/>
      <c r="K37" s="523"/>
      <c r="L37" s="524"/>
      <c r="N37" s="518"/>
      <c r="O37" s="519"/>
      <c r="P37" s="520"/>
      <c r="Q37" s="521"/>
    </row>
    <row r="38" spans="2:17" x14ac:dyDescent="0.25">
      <c r="B38" s="522"/>
      <c r="C38" s="525"/>
      <c r="D38" s="524"/>
      <c r="E38" s="503"/>
      <c r="F38" s="522"/>
      <c r="G38" s="523"/>
      <c r="H38" s="524"/>
      <c r="I38" s="503"/>
      <c r="J38" s="522"/>
      <c r="K38" s="523"/>
      <c r="L38" s="524"/>
      <c r="N38" s="518">
        <v>19</v>
      </c>
      <c r="O38" s="519">
        <v>10</v>
      </c>
      <c r="P38" s="520"/>
      <c r="Q38" s="527"/>
    </row>
    <row r="39" spans="2:17" x14ac:dyDescent="0.25">
      <c r="B39" s="522"/>
      <c r="C39" s="523"/>
      <c r="D39" s="524"/>
      <c r="E39" s="503"/>
      <c r="F39" s="522"/>
      <c r="G39" s="523"/>
      <c r="H39" s="524"/>
      <c r="I39" s="503"/>
      <c r="J39" s="522"/>
      <c r="K39" s="523"/>
      <c r="L39" s="524"/>
      <c r="N39" s="530"/>
      <c r="O39" s="531"/>
      <c r="P39" s="532"/>
      <c r="Q39" s="521"/>
    </row>
    <row r="40" spans="2:17" ht="15.75" thickBot="1" x14ac:dyDescent="0.3">
      <c r="B40" s="522"/>
      <c r="C40" s="523"/>
      <c r="D40" s="524"/>
      <c r="E40" s="503"/>
      <c r="F40" s="522"/>
      <c r="G40" s="525"/>
      <c r="H40" s="524"/>
      <c r="I40" s="503"/>
      <c r="J40" s="522"/>
      <c r="K40" s="523"/>
      <c r="L40" s="524"/>
      <c r="N40" s="533">
        <v>20</v>
      </c>
      <c r="O40" s="534">
        <v>10</v>
      </c>
      <c r="P40" s="535"/>
      <c r="Q40" s="521"/>
    </row>
    <row r="41" spans="2:17" ht="15.75" thickBot="1" x14ac:dyDescent="0.3">
      <c r="B41" s="522"/>
      <c r="C41" s="523"/>
      <c r="D41" s="524"/>
      <c r="E41" s="503"/>
      <c r="F41" s="522"/>
      <c r="G41" s="523"/>
      <c r="H41" s="524"/>
      <c r="I41" s="503"/>
      <c r="J41" s="522"/>
      <c r="K41" s="525"/>
      <c r="L41" s="524"/>
      <c r="O41" s="536"/>
    </row>
    <row r="42" spans="2:17" ht="15.75" thickBot="1" x14ac:dyDescent="0.3">
      <c r="B42" s="522"/>
      <c r="C42" s="523"/>
      <c r="D42" s="524"/>
      <c r="E42" s="503"/>
      <c r="F42" s="522"/>
      <c r="G42" s="523"/>
      <c r="H42" s="524"/>
      <c r="I42" s="503"/>
      <c r="J42" s="522"/>
      <c r="K42" s="523"/>
      <c r="L42" s="524"/>
      <c r="O42" s="537">
        <f>O2+O4+O6+O8+O10+O12+O14+O16+O18+O20+O22+O24+O26+O28+O30+O32+O34+O36+O38+O40</f>
        <v>200</v>
      </c>
      <c r="P42" s="537">
        <f t="shared" ref="P42:Q42" si="0">P2+P4+P6+P8+P10+P12+P14+P16+P18+P20+P22+P24+P26+P28+P30+P32+P34+P36+P38+P40</f>
        <v>0</v>
      </c>
      <c r="Q42" s="537">
        <f t="shared" si="0"/>
        <v>0</v>
      </c>
    </row>
    <row r="43" spans="2:17" ht="15.75" thickBot="1" x14ac:dyDescent="0.3">
      <c r="B43" s="444"/>
      <c r="C43" s="538"/>
      <c r="D43" s="539"/>
      <c r="E43" s="503"/>
      <c r="F43" s="522"/>
      <c r="G43" s="525"/>
      <c r="H43" s="524"/>
      <c r="I43" s="503"/>
      <c r="J43" s="522"/>
      <c r="K43" s="523"/>
      <c r="L43" s="524"/>
      <c r="O43" s="536"/>
    </row>
    <row r="44" spans="2:17" ht="15.75" thickBot="1" x14ac:dyDescent="0.3">
      <c r="E44" s="503"/>
      <c r="F44" s="444"/>
      <c r="G44" s="538"/>
      <c r="H44" s="539"/>
      <c r="I44" s="503"/>
      <c r="J44" s="444"/>
      <c r="K44" s="538"/>
      <c r="L44" s="539"/>
      <c r="O44" s="55"/>
    </row>
    <row r="45" spans="2:17" x14ac:dyDescent="0.25">
      <c r="J45" s="342"/>
      <c r="K45" s="342"/>
      <c r="L45" s="342"/>
      <c r="O45" s="55"/>
    </row>
    <row r="46" spans="2:17" x14ac:dyDescent="0.25">
      <c r="J46" s="342"/>
      <c r="K46" s="342"/>
      <c r="L46" s="342"/>
      <c r="O46" s="55"/>
    </row>
    <row r="47" spans="2:17" x14ac:dyDescent="0.25">
      <c r="O47" s="55"/>
    </row>
    <row r="48" spans="2:17" x14ac:dyDescent="0.25">
      <c r="O48" s="55"/>
    </row>
    <row r="49" spans="15:15" x14ac:dyDescent="0.25">
      <c r="O49" s="55"/>
    </row>
    <row r="50" spans="15:15" x14ac:dyDescent="0.25">
      <c r="O50" s="55"/>
    </row>
    <row r="51" spans="15:15" x14ac:dyDescent="0.25">
      <c r="O51" s="55"/>
    </row>
    <row r="52" spans="15:15" x14ac:dyDescent="0.25">
      <c r="O52" s="55"/>
    </row>
    <row r="53" spans="15:15" x14ac:dyDescent="0.25">
      <c r="O53" s="55"/>
    </row>
    <row r="54" spans="15:15" x14ac:dyDescent="0.25">
      <c r="O54" s="55"/>
    </row>
    <row r="55" spans="15:15" x14ac:dyDescent="0.25">
      <c r="O55" s="55"/>
    </row>
    <row r="56" spans="15:15" x14ac:dyDescent="0.25">
      <c r="O56" s="55"/>
    </row>
    <row r="57" spans="15:15" x14ac:dyDescent="0.25">
      <c r="O57" s="55"/>
    </row>
    <row r="58" spans="15:15" x14ac:dyDescent="0.25">
      <c r="O58" s="55"/>
    </row>
    <row r="59" spans="15:15" x14ac:dyDescent="0.25">
      <c r="O59" s="55"/>
    </row>
    <row r="60" spans="15:15" x14ac:dyDescent="0.25">
      <c r="O60" s="55"/>
    </row>
    <row r="61" spans="15:15" x14ac:dyDescent="0.25">
      <c r="O61" s="55"/>
    </row>
    <row r="62" spans="15:15" x14ac:dyDescent="0.25">
      <c r="O62" s="55"/>
    </row>
    <row r="63" spans="15:15" x14ac:dyDescent="0.25">
      <c r="O63" s="55"/>
    </row>
    <row r="64" spans="15:15" x14ac:dyDescent="0.25">
      <c r="O64" s="55"/>
    </row>
    <row r="65" spans="15:15" x14ac:dyDescent="0.25">
      <c r="O65" s="55"/>
    </row>
    <row r="66" spans="15:15" x14ac:dyDescent="0.25">
      <c r="O66" s="55"/>
    </row>
    <row r="67" spans="15:15" x14ac:dyDescent="0.25">
      <c r="O67" s="55"/>
    </row>
    <row r="68" spans="15:15" x14ac:dyDescent="0.25">
      <c r="O68" s="55"/>
    </row>
    <row r="69" spans="15:15" x14ac:dyDescent="0.25">
      <c r="O69" s="55"/>
    </row>
    <row r="70" spans="15:15" x14ac:dyDescent="0.25">
      <c r="O70" s="55"/>
    </row>
    <row r="71" spans="15:15" x14ac:dyDescent="0.25">
      <c r="O71" s="55"/>
    </row>
    <row r="72" spans="15:15" x14ac:dyDescent="0.25">
      <c r="O72" s="55"/>
    </row>
    <row r="73" spans="15:15" x14ac:dyDescent="0.25">
      <c r="O73" s="55"/>
    </row>
    <row r="74" spans="15:15" x14ac:dyDescent="0.25">
      <c r="O74" s="55"/>
    </row>
    <row r="75" spans="15:15" x14ac:dyDescent="0.25">
      <c r="O75" s="55"/>
    </row>
    <row r="76" spans="15:15" x14ac:dyDescent="0.25">
      <c r="O76" s="55"/>
    </row>
    <row r="77" spans="15:15" x14ac:dyDescent="0.25">
      <c r="O77" s="55"/>
    </row>
    <row r="78" spans="15:15" x14ac:dyDescent="0.25">
      <c r="O78" s="55"/>
    </row>
    <row r="79" spans="15:15" x14ac:dyDescent="0.25">
      <c r="O79" s="55"/>
    </row>
    <row r="80" spans="15:15" x14ac:dyDescent="0.25">
      <c r="O80" s="55"/>
    </row>
    <row r="81" spans="15:15" x14ac:dyDescent="0.25">
      <c r="O81" s="55"/>
    </row>
    <row r="82" spans="15:15" x14ac:dyDescent="0.25">
      <c r="O82" s="55"/>
    </row>
    <row r="83" spans="15:15" x14ac:dyDescent="0.25">
      <c r="O83" s="55"/>
    </row>
    <row r="84" spans="15:15" x14ac:dyDescent="0.25">
      <c r="O84" s="55"/>
    </row>
    <row r="85" spans="15:15" x14ac:dyDescent="0.25">
      <c r="O85" s="55"/>
    </row>
    <row r="86" spans="15:15" x14ac:dyDescent="0.25">
      <c r="O86" s="55"/>
    </row>
    <row r="87" spans="15:15" x14ac:dyDescent="0.25">
      <c r="O87" s="55"/>
    </row>
    <row r="88" spans="15:15" x14ac:dyDescent="0.25">
      <c r="O88" s="55"/>
    </row>
    <row r="89" spans="15:15" x14ac:dyDescent="0.25">
      <c r="O89" s="55"/>
    </row>
    <row r="90" spans="15:15" x14ac:dyDescent="0.25">
      <c r="O90" s="55"/>
    </row>
    <row r="91" spans="15:15" x14ac:dyDescent="0.25">
      <c r="O91" s="55"/>
    </row>
    <row r="92" spans="15:15" x14ac:dyDescent="0.25">
      <c r="O92" s="55"/>
    </row>
    <row r="93" spans="15:15" x14ac:dyDescent="0.25">
      <c r="O93" s="55"/>
    </row>
    <row r="94" spans="15:15" x14ac:dyDescent="0.25">
      <c r="O94" s="55"/>
    </row>
    <row r="95" spans="15:15" x14ac:dyDescent="0.25">
      <c r="O95" s="55"/>
    </row>
    <row r="96" spans="15:15" x14ac:dyDescent="0.25">
      <c r="O96" s="55"/>
    </row>
    <row r="97" spans="15:15" x14ac:dyDescent="0.25">
      <c r="O97" s="55"/>
    </row>
    <row r="98" spans="15:15" x14ac:dyDescent="0.25">
      <c r="O98" s="55"/>
    </row>
    <row r="99" spans="15:15" x14ac:dyDescent="0.25">
      <c r="O99" s="55"/>
    </row>
    <row r="100" spans="15:15" x14ac:dyDescent="0.25">
      <c r="O100" s="55"/>
    </row>
    <row r="101" spans="15:15" x14ac:dyDescent="0.25">
      <c r="O101" s="55"/>
    </row>
    <row r="102" spans="15:15" x14ac:dyDescent="0.25">
      <c r="O102" s="55"/>
    </row>
    <row r="103" spans="15:15" x14ac:dyDescent="0.25">
      <c r="O103" s="55"/>
    </row>
    <row r="104" spans="15:15" x14ac:dyDescent="0.25">
      <c r="O104" s="55"/>
    </row>
    <row r="105" spans="15:15" x14ac:dyDescent="0.25">
      <c r="O105" s="55"/>
    </row>
    <row r="106" spans="15:15" x14ac:dyDescent="0.25">
      <c r="O106" s="55"/>
    </row>
    <row r="107" spans="15:15" x14ac:dyDescent="0.25">
      <c r="O107" s="55"/>
    </row>
    <row r="108" spans="15:15" x14ac:dyDescent="0.25">
      <c r="O108" s="55"/>
    </row>
    <row r="109" spans="15:15" x14ac:dyDescent="0.25">
      <c r="O109" s="55"/>
    </row>
    <row r="110" spans="15:15" x14ac:dyDescent="0.25">
      <c r="O110" s="55"/>
    </row>
    <row r="111" spans="15:15" x14ac:dyDescent="0.25">
      <c r="O111" s="55"/>
    </row>
    <row r="112" spans="15:15" x14ac:dyDescent="0.25">
      <c r="O112" s="55"/>
    </row>
    <row r="113" spans="15:15" x14ac:dyDescent="0.25">
      <c r="O113" s="55"/>
    </row>
    <row r="114" spans="15:15" x14ac:dyDescent="0.25">
      <c r="O114" s="55"/>
    </row>
    <row r="115" spans="15:15" x14ac:dyDescent="0.25">
      <c r="O115" s="55"/>
    </row>
    <row r="116" spans="15:15" x14ac:dyDescent="0.25">
      <c r="O116" s="55"/>
    </row>
    <row r="117" spans="15:15" x14ac:dyDescent="0.25">
      <c r="O117" s="55"/>
    </row>
    <row r="118" spans="15:15" x14ac:dyDescent="0.25">
      <c r="O118" s="55"/>
    </row>
    <row r="119" spans="15:15" x14ac:dyDescent="0.25">
      <c r="O119" s="55"/>
    </row>
    <row r="120" spans="15:15" x14ac:dyDescent="0.25">
      <c r="O120" s="55"/>
    </row>
    <row r="121" spans="15:15" x14ac:dyDescent="0.25">
      <c r="O121" s="55"/>
    </row>
    <row r="122" spans="15:15" x14ac:dyDescent="0.25">
      <c r="O122" s="55"/>
    </row>
  </sheetData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80" zoomScaleNormal="80" workbookViewId="0">
      <selection activeCell="O15" sqref="O15"/>
    </sheetView>
  </sheetViews>
  <sheetFormatPr defaultColWidth="9.140625" defaultRowHeight="24" customHeight="1" x14ac:dyDescent="0.25"/>
  <cols>
    <col min="1" max="2" width="9.5703125" style="541" customWidth="1"/>
    <col min="3" max="3" width="40.140625" style="541" customWidth="1"/>
    <col min="4" max="4" width="31.5703125" style="548" customWidth="1"/>
    <col min="5" max="5" width="30.28515625" style="541" customWidth="1"/>
    <col min="6" max="9" width="4.42578125" style="541" customWidth="1"/>
    <col min="10" max="10" width="18.140625" style="541" customWidth="1"/>
    <col min="11" max="12" width="9.140625" style="541"/>
    <col min="13" max="13" width="13" style="541" bestFit="1" customWidth="1"/>
    <col min="14" max="16384" width="9.140625" style="541"/>
  </cols>
  <sheetData>
    <row r="1" spans="1:16" ht="31.5" customHeight="1" thickBot="1" x14ac:dyDescent="0.3">
      <c r="A1" s="540" t="s">
        <v>221</v>
      </c>
      <c r="B1" s="540" t="s">
        <v>294</v>
      </c>
      <c r="C1" s="540" t="s">
        <v>220</v>
      </c>
      <c r="D1" s="540" t="s">
        <v>217</v>
      </c>
      <c r="E1" s="540" t="s">
        <v>295</v>
      </c>
      <c r="F1" s="764" t="s">
        <v>296</v>
      </c>
      <c r="G1" s="765"/>
      <c r="H1" s="765"/>
      <c r="I1" s="766"/>
    </row>
    <row r="2" spans="1:16" ht="24" customHeight="1" thickBot="1" x14ac:dyDescent="0.3">
      <c r="A2" s="542">
        <v>0.625</v>
      </c>
      <c r="B2" s="542">
        <v>3.8194444444444441E-2</v>
      </c>
      <c r="C2" s="543" t="s">
        <v>297</v>
      </c>
      <c r="D2" s="543"/>
      <c r="E2" s="544"/>
      <c r="F2" s="545">
        <v>1</v>
      </c>
      <c r="G2" s="546">
        <v>1</v>
      </c>
      <c r="H2" s="546">
        <v>1</v>
      </c>
      <c r="I2" s="547">
        <v>1</v>
      </c>
    </row>
    <row r="3" spans="1:16" ht="30" customHeight="1" thickBot="1" x14ac:dyDescent="0.3">
      <c r="A3" s="542">
        <f>A2+B2</f>
        <v>0.66319444444444442</v>
      </c>
      <c r="B3" s="542">
        <v>6.9444444444444441E-3</v>
      </c>
      <c r="C3" s="543" t="s">
        <v>298</v>
      </c>
      <c r="D3" s="544"/>
      <c r="E3" s="544"/>
      <c r="F3" s="545"/>
      <c r="G3" s="546"/>
      <c r="H3" s="546"/>
      <c r="I3" s="547"/>
      <c r="J3" s="548"/>
    </row>
    <row r="4" spans="1:16" ht="30" customHeight="1" thickBot="1" x14ac:dyDescent="0.3">
      <c r="A4" s="542">
        <f t="shared" ref="A4:A22" si="0">A3+B3</f>
        <v>0.67013888888888884</v>
      </c>
      <c r="B4" s="542">
        <v>3.472222222222222E-3</v>
      </c>
      <c r="C4" s="549" t="s">
        <v>299</v>
      </c>
      <c r="D4" s="544"/>
      <c r="E4" s="543"/>
      <c r="F4" s="545"/>
      <c r="G4" s="546"/>
      <c r="H4" s="546"/>
      <c r="I4" s="547"/>
      <c r="K4" s="550"/>
      <c r="M4" s="400"/>
      <c r="N4" s="400"/>
      <c r="O4" s="400"/>
      <c r="P4" s="400"/>
    </row>
    <row r="5" spans="1:16" ht="30" customHeight="1" thickBot="1" x14ac:dyDescent="0.3">
      <c r="A5" s="542">
        <f t="shared" si="0"/>
        <v>0.67361111111111105</v>
      </c>
      <c r="B5" s="542">
        <v>3.472222222222222E-3</v>
      </c>
      <c r="C5" s="549" t="s">
        <v>300</v>
      </c>
      <c r="D5" s="544"/>
      <c r="E5" s="543"/>
      <c r="F5" s="545"/>
      <c r="G5" s="546"/>
      <c r="H5" s="546"/>
      <c r="I5" s="547"/>
      <c r="K5" s="550"/>
      <c r="M5" s="400"/>
      <c r="N5" s="400"/>
      <c r="O5" s="400"/>
      <c r="P5" s="400"/>
    </row>
    <row r="6" spans="1:16" ht="24" customHeight="1" thickBot="1" x14ac:dyDescent="0.3">
      <c r="A6" s="542">
        <f t="shared" si="0"/>
        <v>0.67708333333333326</v>
      </c>
      <c r="B6" s="542">
        <v>7.2916666666666671E-2</v>
      </c>
      <c r="C6" s="543" t="s">
        <v>301</v>
      </c>
      <c r="D6" s="543"/>
      <c r="E6" s="544"/>
      <c r="F6" s="551"/>
      <c r="G6" s="552"/>
      <c r="H6" s="546"/>
      <c r="I6" s="547"/>
      <c r="J6" s="548"/>
      <c r="M6" s="553" t="s">
        <v>188</v>
      </c>
      <c r="N6" s="553" t="s">
        <v>302</v>
      </c>
      <c r="O6" s="553" t="s">
        <v>303</v>
      </c>
      <c r="P6" s="553" t="s">
        <v>302</v>
      </c>
    </row>
    <row r="7" spans="1:16" ht="24" customHeight="1" thickBot="1" x14ac:dyDescent="0.3">
      <c r="A7" s="542">
        <f t="shared" si="0"/>
        <v>0.74999999999999989</v>
      </c>
      <c r="B7" s="542">
        <v>2.0833333333333333E-3</v>
      </c>
      <c r="C7" s="767" t="s">
        <v>304</v>
      </c>
      <c r="D7" s="544"/>
      <c r="E7" s="543"/>
      <c r="F7" s="551"/>
      <c r="G7" s="552"/>
      <c r="H7" s="552"/>
      <c r="I7" s="554"/>
      <c r="M7" s="555">
        <v>2</v>
      </c>
      <c r="N7" s="556"/>
      <c r="O7" s="556">
        <v>5.5</v>
      </c>
      <c r="P7" s="556">
        <f>M7*N7*O7</f>
        <v>0</v>
      </c>
    </row>
    <row r="8" spans="1:16" ht="24" customHeight="1" thickBot="1" x14ac:dyDescent="0.3">
      <c r="A8" s="542">
        <f t="shared" si="0"/>
        <v>0.75208333333333321</v>
      </c>
      <c r="B8" s="542">
        <v>3.472222222222222E-3</v>
      </c>
      <c r="C8" s="767"/>
      <c r="D8" s="544"/>
      <c r="E8" s="543"/>
      <c r="F8" s="551"/>
      <c r="G8" s="552"/>
      <c r="H8" s="552"/>
      <c r="I8" s="554"/>
      <c r="M8" s="555">
        <v>2</v>
      </c>
      <c r="N8" s="556"/>
      <c r="O8" s="556">
        <v>5.5</v>
      </c>
      <c r="P8" s="556">
        <f>M8*N8*O8</f>
        <v>0</v>
      </c>
    </row>
    <row r="9" spans="1:16" ht="24" customHeight="1" thickBot="1" x14ac:dyDescent="0.3">
      <c r="A9" s="542">
        <f t="shared" si="0"/>
        <v>0.75555555555555542</v>
      </c>
      <c r="B9" s="542">
        <v>3.472222222222222E-3</v>
      </c>
      <c r="C9" s="767"/>
      <c r="D9" s="544"/>
      <c r="E9" s="543"/>
      <c r="F9" s="551"/>
      <c r="G9" s="552"/>
      <c r="H9" s="552"/>
      <c r="I9" s="554"/>
      <c r="M9" s="555"/>
      <c r="N9" s="557"/>
      <c r="O9" s="557"/>
      <c r="P9" s="558">
        <f>P7+P8</f>
        <v>0</v>
      </c>
    </row>
    <row r="10" spans="1:16" ht="24" customHeight="1" thickBot="1" x14ac:dyDescent="0.3">
      <c r="A10" s="542">
        <f t="shared" si="0"/>
        <v>0.75902777777777763</v>
      </c>
      <c r="B10" s="542">
        <v>3.472222222222222E-3</v>
      </c>
      <c r="C10" s="767"/>
      <c r="D10" s="544"/>
      <c r="E10" s="543"/>
      <c r="F10" s="551"/>
      <c r="G10" s="552"/>
      <c r="H10" s="552"/>
      <c r="I10" s="554"/>
      <c r="M10" s="400"/>
      <c r="N10" s="400"/>
      <c r="O10" s="400"/>
      <c r="P10" s="400"/>
    </row>
    <row r="11" spans="1:16" ht="24" customHeight="1" thickBot="1" x14ac:dyDescent="0.3">
      <c r="A11" s="542">
        <f t="shared" si="0"/>
        <v>0.76249999999999984</v>
      </c>
      <c r="B11" s="542">
        <v>2.0833333333333333E-3</v>
      </c>
      <c r="C11" s="767"/>
      <c r="D11" s="544"/>
      <c r="E11" s="543"/>
      <c r="F11" s="551"/>
      <c r="G11" s="552"/>
      <c r="H11" s="552"/>
      <c r="I11" s="554"/>
      <c r="M11" s="400"/>
      <c r="N11" s="400"/>
      <c r="O11" s="400"/>
      <c r="P11" s="400"/>
    </row>
    <row r="12" spans="1:16" ht="24" customHeight="1" thickBot="1" x14ac:dyDescent="0.3">
      <c r="A12" s="542">
        <f t="shared" si="0"/>
        <v>0.76458333333333317</v>
      </c>
      <c r="B12" s="542">
        <v>4.8611111111111112E-3</v>
      </c>
      <c r="C12" s="767"/>
      <c r="D12" s="544"/>
      <c r="E12" s="543"/>
      <c r="F12" s="551"/>
      <c r="G12" s="552"/>
      <c r="H12" s="552"/>
      <c r="I12" s="554"/>
      <c r="M12" s="400"/>
      <c r="N12" s="400"/>
      <c r="O12" s="400"/>
      <c r="P12" s="400"/>
    </row>
    <row r="13" spans="1:16" ht="24" customHeight="1" thickBot="1" x14ac:dyDescent="0.3">
      <c r="A13" s="542">
        <f t="shared" si="0"/>
        <v>0.76944444444444426</v>
      </c>
      <c r="B13" s="542">
        <v>2.0833333333333333E-3</v>
      </c>
      <c r="C13" s="767"/>
      <c r="D13" s="544"/>
      <c r="E13" s="543"/>
      <c r="F13" s="551"/>
      <c r="G13" s="552"/>
      <c r="H13" s="552"/>
      <c r="I13" s="554"/>
    </row>
    <row r="14" spans="1:16" ht="24" customHeight="1" thickBot="1" x14ac:dyDescent="0.3">
      <c r="A14" s="542">
        <f t="shared" si="0"/>
        <v>0.77152777777777759</v>
      </c>
      <c r="B14" s="542">
        <v>1.0416666666666666E-2</v>
      </c>
      <c r="C14" s="543" t="s">
        <v>305</v>
      </c>
      <c r="D14" s="544"/>
      <c r="E14" s="544"/>
      <c r="F14" s="551"/>
      <c r="G14" s="552"/>
      <c r="H14" s="552"/>
      <c r="I14" s="554"/>
    </row>
    <row r="15" spans="1:16" ht="24" customHeight="1" thickBot="1" x14ac:dyDescent="0.3">
      <c r="A15" s="542">
        <f t="shared" si="0"/>
        <v>0.78194444444444422</v>
      </c>
      <c r="B15" s="542">
        <v>2.7777777777777776E-2</v>
      </c>
      <c r="C15" s="543" t="s">
        <v>306</v>
      </c>
      <c r="D15" s="543"/>
      <c r="E15" s="544"/>
      <c r="F15" s="551"/>
      <c r="G15" s="552"/>
      <c r="H15" s="552"/>
      <c r="I15" s="554"/>
    </row>
    <row r="16" spans="1:16" ht="24" customHeight="1" thickBot="1" x14ac:dyDescent="0.3">
      <c r="A16" s="542">
        <f t="shared" si="0"/>
        <v>0.80972222222222201</v>
      </c>
      <c r="B16" s="542">
        <v>5.5555555555555558E-3</v>
      </c>
      <c r="C16" s="543" t="s">
        <v>307</v>
      </c>
      <c r="D16" s="544"/>
      <c r="E16" s="543"/>
      <c r="F16" s="551"/>
      <c r="G16" s="552"/>
      <c r="H16" s="552"/>
      <c r="I16" s="554"/>
      <c r="M16" s="541">
        <v>0.94791666666666663</v>
      </c>
    </row>
    <row r="17" spans="1:13" ht="24" customHeight="1" thickBot="1" x14ac:dyDescent="0.3">
      <c r="A17" s="542">
        <f t="shared" si="0"/>
        <v>0.81527777777777755</v>
      </c>
      <c r="B17" s="542">
        <v>1.7361111111111112E-2</v>
      </c>
      <c r="C17" s="543" t="s">
        <v>308</v>
      </c>
      <c r="D17" s="543"/>
      <c r="E17" s="544"/>
      <c r="F17" s="551"/>
      <c r="G17" s="552"/>
      <c r="H17" s="552"/>
      <c r="I17" s="554"/>
      <c r="M17" s="541">
        <v>0.83611111111111114</v>
      </c>
    </row>
    <row r="18" spans="1:13" ht="24" customHeight="1" thickBot="1" x14ac:dyDescent="0.3">
      <c r="A18" s="542">
        <f t="shared" si="0"/>
        <v>0.83263888888888871</v>
      </c>
      <c r="B18" s="542">
        <v>3.472222222222222E-3</v>
      </c>
      <c r="C18" s="543" t="s">
        <v>309</v>
      </c>
      <c r="D18" s="544"/>
      <c r="E18" s="544"/>
      <c r="F18" s="551"/>
      <c r="G18" s="552"/>
      <c r="H18" s="552"/>
      <c r="I18" s="554"/>
      <c r="M18" s="541">
        <f>M16-M17</f>
        <v>0.11180555555555549</v>
      </c>
    </row>
    <row r="19" spans="1:13" ht="24" customHeight="1" thickBot="1" x14ac:dyDescent="0.3">
      <c r="A19" s="542">
        <f t="shared" si="0"/>
        <v>0.83611111111111092</v>
      </c>
      <c r="B19" s="542">
        <v>0.11180555555555556</v>
      </c>
      <c r="C19" s="543" t="s">
        <v>310</v>
      </c>
      <c r="D19" s="559"/>
      <c r="E19" s="549"/>
      <c r="F19" s="551"/>
      <c r="G19" s="552"/>
      <c r="H19" s="552"/>
      <c r="I19" s="554"/>
    </row>
    <row r="20" spans="1:13" ht="24" customHeight="1" thickBot="1" x14ac:dyDescent="0.3">
      <c r="A20" s="560">
        <f t="shared" si="0"/>
        <v>0.94791666666666652</v>
      </c>
      <c r="B20" s="561">
        <v>3.472222222222222E-3</v>
      </c>
      <c r="C20" s="562" t="s">
        <v>311</v>
      </c>
      <c r="D20" s="562" t="s">
        <v>311</v>
      </c>
      <c r="E20" s="562"/>
      <c r="F20" s="551"/>
      <c r="G20" s="552"/>
      <c r="H20" s="552"/>
      <c r="I20" s="554"/>
    </row>
    <row r="21" spans="1:13" ht="24" customHeight="1" thickBot="1" x14ac:dyDescent="0.3">
      <c r="A21" s="563">
        <f t="shared" si="0"/>
        <v>0.95138888888888873</v>
      </c>
      <c r="B21" s="563">
        <v>3.4722222222222224E-2</v>
      </c>
      <c r="C21" s="564" t="s">
        <v>312</v>
      </c>
      <c r="D21" s="565" t="s">
        <v>313</v>
      </c>
      <c r="E21" s="564"/>
      <c r="F21" s="545"/>
      <c r="G21" s="546"/>
      <c r="H21" s="552"/>
      <c r="I21" s="554"/>
    </row>
    <row r="22" spans="1:13" ht="24" customHeight="1" thickBot="1" x14ac:dyDescent="0.3">
      <c r="A22" s="563">
        <f t="shared" si="0"/>
        <v>0.98611111111111094</v>
      </c>
      <c r="B22" s="563"/>
      <c r="C22" s="564" t="s">
        <v>314</v>
      </c>
      <c r="D22" s="566"/>
      <c r="E22" s="564"/>
      <c r="F22" s="545"/>
      <c r="G22" s="546"/>
      <c r="H22" s="546"/>
      <c r="I22" s="547"/>
    </row>
    <row r="31" spans="1:13" ht="24" customHeight="1" x14ac:dyDescent="0.25">
      <c r="L31" s="541" t="s">
        <v>286</v>
      </c>
    </row>
  </sheetData>
  <mergeCells count="2">
    <mergeCell ref="F1:I1"/>
    <mergeCell ref="C7:C13"/>
  </mergeCells>
  <pageMargins left="0.39370078740157483" right="0.39370078740157483" top="0.39370078740157483" bottom="0.39370078740157483" header="0.19685039370078741" footer="0.1968503937007874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Wedding Budget</vt:lpstr>
      <vt:lpstr>GL - Bride</vt:lpstr>
      <vt:lpstr>Food Menu</vt:lpstr>
      <vt:lpstr>Task List</vt:lpstr>
      <vt:lpstr>Day of Timeline</vt:lpstr>
      <vt:lpstr>Last Week TL</vt:lpstr>
      <vt:lpstr>Seating Plan</vt:lpstr>
      <vt:lpstr>GL</vt:lpstr>
      <vt:lpstr>Reception</vt:lpstr>
      <vt:lpstr>GL - Groom</vt:lpstr>
      <vt:lpstr>Reception!Print_Area</vt:lpstr>
    </vt:vector>
  </TitlesOfParts>
  <Company>ACCA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Vhondo</dc:creator>
  <cp:lastModifiedBy>EDEKI Ife</cp:lastModifiedBy>
  <dcterms:created xsi:type="dcterms:W3CDTF">2017-03-13T09:59:53Z</dcterms:created>
  <dcterms:modified xsi:type="dcterms:W3CDTF">2018-09-24T20:54:20Z</dcterms:modified>
</cp:coreProperties>
</file>